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lado 290715\mis docs\ANUARIO ESTADÍSTICO 2015\Anuario Estadístico 2015 Capitúlo 4 Prestamos Personales\"/>
    </mc:Choice>
  </mc:AlternateContent>
  <bookViews>
    <workbookView xWindow="0" yWindow="7440" windowWidth="11970" windowHeight="6615"/>
  </bookViews>
  <sheets>
    <sheet name="4.2.1_2015" sheetId="1" r:id="rId1"/>
  </sheets>
  <definedNames>
    <definedName name="_Regression_Int" localSheetId="0" hidden="1">1</definedName>
    <definedName name="A_IMPRESIÓN_IM">'4.2.1_2015'!$A$6:$G$39</definedName>
    <definedName name="_xlnm.Print_Area" localSheetId="0">'4.2.1_2015'!$A$11:$F$270</definedName>
    <definedName name="Imprimir_área_IM" localSheetId="0">'4.2.1_2015'!$A$6:$G$39</definedName>
    <definedName name="_xlnm.Print_Titles" localSheetId="0">'4.2.1_2015'!$1:$10</definedName>
  </definedNames>
  <calcPr calcId="152511"/>
</workbook>
</file>

<file path=xl/calcChain.xml><?xml version="1.0" encoding="utf-8"?>
<calcChain xmlns="http://schemas.openxmlformats.org/spreadsheetml/2006/main">
  <c r="E12" i="1" l="1"/>
  <c r="C12" i="1"/>
  <c r="B12" i="1"/>
  <c r="D270" i="1" l="1"/>
  <c r="D266" i="1"/>
  <c r="D262" i="1"/>
  <c r="D258" i="1"/>
  <c r="D254" i="1"/>
  <c r="D250" i="1"/>
  <c r="D246" i="1"/>
  <c r="D242" i="1"/>
  <c r="D238" i="1"/>
  <c r="D234" i="1"/>
  <c r="D230" i="1"/>
  <c r="D226" i="1"/>
  <c r="D222" i="1"/>
  <c r="D218" i="1"/>
  <c r="D214" i="1"/>
  <c r="D210" i="1"/>
  <c r="D206" i="1"/>
  <c r="D202" i="1"/>
  <c r="D198" i="1"/>
  <c r="D194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90" i="1"/>
  <c r="D268" i="1"/>
  <c r="D260" i="1"/>
  <c r="D252" i="1"/>
  <c r="D244" i="1"/>
  <c r="D236" i="1"/>
  <c r="D228" i="1"/>
  <c r="D220" i="1"/>
  <c r="D212" i="1"/>
  <c r="D204" i="1"/>
  <c r="D196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89" i="1"/>
  <c r="D81" i="1"/>
  <c r="D73" i="1"/>
  <c r="D61" i="1"/>
  <c r="D49" i="1"/>
  <c r="D41" i="1"/>
  <c r="D29" i="1"/>
  <c r="D267" i="1"/>
  <c r="D259" i="1"/>
  <c r="D251" i="1"/>
  <c r="D243" i="1"/>
  <c r="D235" i="1"/>
  <c r="D227" i="1"/>
  <c r="D219" i="1"/>
  <c r="D211" i="1"/>
  <c r="D203" i="1"/>
  <c r="D195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263" i="1"/>
  <c r="D255" i="1"/>
  <c r="D247" i="1"/>
  <c r="D239" i="1"/>
  <c r="D231" i="1"/>
  <c r="D223" i="1"/>
  <c r="D215" i="1"/>
  <c r="D207" i="1"/>
  <c r="D199" i="1"/>
  <c r="D191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93" i="1"/>
  <c r="D85" i="1"/>
  <c r="D77" i="1"/>
  <c r="D69" i="1"/>
  <c r="D65" i="1"/>
  <c r="D57" i="1"/>
  <c r="D53" i="1"/>
  <c r="D45" i="1"/>
  <c r="D37" i="1"/>
  <c r="D33" i="1"/>
  <c r="D25" i="1"/>
  <c r="D264" i="1"/>
  <c r="D232" i="1"/>
  <c r="D200" i="1"/>
  <c r="D179" i="1"/>
  <c r="D163" i="1"/>
  <c r="D147" i="1"/>
  <c r="D131" i="1"/>
  <c r="D115" i="1"/>
  <c r="D99" i="1"/>
  <c r="D83" i="1"/>
  <c r="D67" i="1"/>
  <c r="D51" i="1"/>
  <c r="D35" i="1"/>
  <c r="D14" i="1"/>
  <c r="D216" i="1"/>
  <c r="D155" i="1"/>
  <c r="D91" i="1"/>
  <c r="D27" i="1"/>
  <c r="D256" i="1"/>
  <c r="D224" i="1"/>
  <c r="D192" i="1"/>
  <c r="D175" i="1"/>
  <c r="D159" i="1"/>
  <c r="D143" i="1"/>
  <c r="D127" i="1"/>
  <c r="D111" i="1"/>
  <c r="D95" i="1"/>
  <c r="D79" i="1"/>
  <c r="D63" i="1"/>
  <c r="D47" i="1"/>
  <c r="D31" i="1"/>
  <c r="D19" i="1"/>
  <c r="D187" i="1"/>
  <c r="D123" i="1"/>
  <c r="D75" i="1"/>
  <c r="D17" i="1"/>
  <c r="D240" i="1"/>
  <c r="D208" i="1"/>
  <c r="D183" i="1"/>
  <c r="D167" i="1"/>
  <c r="D151" i="1"/>
  <c r="D135" i="1"/>
  <c r="D119" i="1"/>
  <c r="D103" i="1"/>
  <c r="D87" i="1"/>
  <c r="D71" i="1"/>
  <c r="D55" i="1"/>
  <c r="D39" i="1"/>
  <c r="D23" i="1"/>
  <c r="D15" i="1"/>
  <c r="D21" i="1"/>
  <c r="D248" i="1"/>
  <c r="D171" i="1"/>
  <c r="D139" i="1"/>
  <c r="D107" i="1"/>
  <c r="D59" i="1"/>
  <c r="D43" i="1"/>
  <c r="F269" i="1"/>
  <c r="F265" i="1"/>
  <c r="F261" i="1"/>
  <c r="F257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268" i="1"/>
  <c r="F264" i="1"/>
  <c r="F260" i="1"/>
  <c r="F256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6" i="1"/>
  <c r="F92" i="1"/>
  <c r="F88" i="1"/>
  <c r="F84" i="1"/>
  <c r="F80" i="1"/>
  <c r="F76" i="1"/>
  <c r="F72" i="1"/>
  <c r="F68" i="1"/>
  <c r="F64" i="1"/>
  <c r="F60" i="1"/>
  <c r="F270" i="1"/>
  <c r="F254" i="1"/>
  <c r="F238" i="1"/>
  <c r="F222" i="1"/>
  <c r="F206" i="1"/>
  <c r="F175" i="1"/>
  <c r="F159" i="1"/>
  <c r="F143" i="1"/>
  <c r="F127" i="1"/>
  <c r="F111" i="1"/>
  <c r="F95" i="1"/>
  <c r="F79" i="1"/>
  <c r="F63" i="1"/>
  <c r="F52" i="1"/>
  <c r="F44" i="1"/>
  <c r="F36" i="1"/>
  <c r="F28" i="1"/>
  <c r="F20" i="1"/>
  <c r="F266" i="1"/>
  <c r="F250" i="1"/>
  <c r="F234" i="1"/>
  <c r="F218" i="1"/>
  <c r="F202" i="1"/>
  <c r="F187" i="1"/>
  <c r="F171" i="1"/>
  <c r="F155" i="1"/>
  <c r="F139" i="1"/>
  <c r="F123" i="1"/>
  <c r="F107" i="1"/>
  <c r="F91" i="1"/>
  <c r="F75" i="1"/>
  <c r="F59" i="1"/>
  <c r="F51" i="1"/>
  <c r="F43" i="1"/>
  <c r="F35" i="1"/>
  <c r="F27" i="1"/>
  <c r="F19" i="1"/>
  <c r="F262" i="1"/>
  <c r="F246" i="1"/>
  <c r="F230" i="1"/>
  <c r="F214" i="1"/>
  <c r="F198" i="1"/>
  <c r="F167" i="1"/>
  <c r="F151" i="1"/>
  <c r="F135" i="1"/>
  <c r="F119" i="1"/>
  <c r="F103" i="1"/>
  <c r="F71" i="1"/>
  <c r="F56" i="1"/>
  <c r="F183" i="1"/>
  <c r="F87" i="1"/>
  <c r="F48" i="1"/>
  <c r="F258" i="1"/>
  <c r="F242" i="1"/>
  <c r="F226" i="1"/>
  <c r="F210" i="1"/>
  <c r="F194" i="1"/>
  <c r="F179" i="1"/>
  <c r="F163" i="1"/>
  <c r="F147" i="1"/>
  <c r="F131" i="1"/>
  <c r="F115" i="1"/>
  <c r="F99" i="1"/>
  <c r="F83" i="1"/>
  <c r="F67" i="1"/>
  <c r="F55" i="1"/>
  <c r="F47" i="1"/>
  <c r="F39" i="1"/>
  <c r="F31" i="1"/>
  <c r="F23" i="1"/>
  <c r="F15" i="1"/>
  <c r="F14" i="1"/>
  <c r="F40" i="1"/>
  <c r="F32" i="1"/>
  <c r="F24" i="1"/>
  <c r="F16" i="1"/>
  <c r="D12" i="1" l="1"/>
  <c r="F12" i="1"/>
</calcChain>
</file>

<file path=xl/sharedStrings.xml><?xml version="1.0" encoding="utf-8"?>
<sst xmlns="http://schemas.openxmlformats.org/spreadsheetml/2006/main" count="267" uniqueCount="266">
  <si>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</si>
  <si>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</si>
  <si>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</si>
  <si>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</si>
  <si>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</si>
  <si>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</si>
  <si>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</si>
  <si>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</si>
  <si>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I. N. E. G. I.</t>
  </si>
  <si>
    <t>4.2.1 Préstamos Ordinarios por Organismo 
(Miles de Pesos)</t>
  </si>
  <si>
    <t>Secretaría de Educación Pública</t>
  </si>
  <si>
    <t>Secretaría de Salud</t>
  </si>
  <si>
    <t>Universidad Nacional Autónoma de México</t>
  </si>
  <si>
    <t>Gobierno del Distrito Federal</t>
  </si>
  <si>
    <t>Secretaría de Hacienda y Crédito Público</t>
  </si>
  <si>
    <t>Secretaría de Gobernación</t>
  </si>
  <si>
    <t>Servicio Postal Mexicano</t>
  </si>
  <si>
    <t>Secretaría de Comunicaciones y Transportes</t>
  </si>
  <si>
    <t>Poder Judicial Federal</t>
  </si>
  <si>
    <t>Colegio Nacional de Educación Profesional Técnica</t>
  </si>
  <si>
    <t>Gobierno del Estado de Baja California Sur</t>
  </si>
  <si>
    <t>Secretaría de Agricultura, Ganadería, Desarrollo Rural</t>
  </si>
  <si>
    <t>Comisión Nacional del Agua</t>
  </si>
  <si>
    <t>Telecomunicaciones de México</t>
  </si>
  <si>
    <t>Procuraduría General de la República</t>
  </si>
  <si>
    <t>Sistema de Transporte Colectivo ( Metro )</t>
  </si>
  <si>
    <t>Instituto Nacional Electoral</t>
  </si>
  <si>
    <t>Tribunal Superior de Justicia del Distrito Federal</t>
  </si>
  <si>
    <t>Secretaría de Medio Ambiente y Recursos Naturales</t>
  </si>
  <si>
    <t>Universidad Autónoma Metropolitana</t>
  </si>
  <si>
    <t>Colegio de Bachilleres</t>
  </si>
  <si>
    <t>Gobierno del Estado de Hidalgo (Poder Ejecutivo)</t>
  </si>
  <si>
    <t>Secretaría del Trabajo y Previsión Social</t>
  </si>
  <si>
    <t>Secretaría de Desarrollo Social (SEDESOL)</t>
  </si>
  <si>
    <t>Instituto Nacional de Antropología e Historia</t>
  </si>
  <si>
    <t>Caminos y Puentes Fed. de Ingresos y Serv. Conexos</t>
  </si>
  <si>
    <t>Hospital General de México</t>
  </si>
  <si>
    <t>Comisión Nacional Forestal (CONAFOR)</t>
  </si>
  <si>
    <t>Secretaría de la Reforma Agraria</t>
  </si>
  <si>
    <t>Secretaría de Economía</t>
  </si>
  <si>
    <t>Universidad Autónoma de San Luis Potosi</t>
  </si>
  <si>
    <t>Universidad Autónoma de Zacatecas</t>
  </si>
  <si>
    <t>Sistema Nal. para el Desarrollo Integral de la Fam.</t>
  </si>
  <si>
    <t>Secretaría de Relaciones Exteriores</t>
  </si>
  <si>
    <t>Sist. Seg. Indust. Bancaria y Comercial de Veracruz</t>
  </si>
  <si>
    <t>Universidad Autónoma de Chapingo</t>
  </si>
  <si>
    <t>Procuraduría Agraria</t>
  </si>
  <si>
    <t>Poder Legislativo Federal</t>
  </si>
  <si>
    <t>Procuraduría Federal del Consumidor</t>
  </si>
  <si>
    <t>Instituto Nacional de Ciencias Médicas y Nutrición</t>
  </si>
  <si>
    <t>Universidad Autónoma de Chiapas</t>
  </si>
  <si>
    <t>Universidad Autónoma de Guerrero</t>
  </si>
  <si>
    <t>Colegio de Bachilleres del Estado de Veracruz</t>
  </si>
  <si>
    <t>Consejo Nacional de Fomento Educativo (CONAFE)</t>
  </si>
  <si>
    <t>Secretaría de Turismo</t>
  </si>
  <si>
    <t>Colegio de Bachilleres del Estado de Michoacán</t>
  </si>
  <si>
    <t>Pensionistas. Riesgos del Trabajo</t>
  </si>
  <si>
    <t>Universidad " Juárez " del Estado de Durango</t>
  </si>
  <si>
    <t>Instituto Nacional de Rehabilitación</t>
  </si>
  <si>
    <t>Tribunal Federal de Justicia Fiscal y Administrativa</t>
  </si>
  <si>
    <t>Colegio de Bachilleres del Estado de Chihuahua</t>
  </si>
  <si>
    <t>Hospital Juárez de México</t>
  </si>
  <si>
    <t>H. A. Const. del Mpio. de Othón P. Blanco, Q. Roo.</t>
  </si>
  <si>
    <t>Instituto Nacional de Pediatría</t>
  </si>
  <si>
    <t>Hospital Infantil de México Federico Gómez</t>
  </si>
  <si>
    <t>Com. P/Regularización de la Tenencia de la Tierra</t>
  </si>
  <si>
    <t>Instituto Nacional de Perinatología</t>
  </si>
  <si>
    <t>Tribunal Superior Agrario</t>
  </si>
  <si>
    <t>Colegio de Postgraduados México</t>
  </si>
  <si>
    <t>Colegio de Bachilleres del Estado de Oaxaca</t>
  </si>
  <si>
    <t>Universidad Autónoma de la Ciudad de México</t>
  </si>
  <si>
    <t>C. de Investigaciones y Estudios Avanzados del IPN</t>
  </si>
  <si>
    <t>Poder Judicial del Estado de Hidalgo</t>
  </si>
  <si>
    <t>Instituto Nacional de Cardiología "Ignacio Chávez"</t>
  </si>
  <si>
    <t>Inst. de Capac. para el Trabajo del Edo. Michoacán</t>
  </si>
  <si>
    <t>Colegio de Bachilleres de Hidalgo</t>
  </si>
  <si>
    <t>Inst. de Seg. Soc. para las Fuerzas Armadas Mexicanas</t>
  </si>
  <si>
    <t>Colegio de Bachilleres del Edo. de San Luis Potosí</t>
  </si>
  <si>
    <t>Universidad Pedagógica Nacional</t>
  </si>
  <si>
    <t>Hospital General " Dr. Manuel Gea González "</t>
  </si>
  <si>
    <t>Sist. Estatal de Telesecundaria del Edo. de Durango</t>
  </si>
  <si>
    <t>Instituto Nacional de Enfermedades Respiratorias</t>
  </si>
  <si>
    <t>Colegio de Bachilleres del Estado de Guerrero</t>
  </si>
  <si>
    <t>Colegio de Bachilleres del Estado de Quintana Roo</t>
  </si>
  <si>
    <t>Colegio de Bachilleres del Estado de Durango</t>
  </si>
  <si>
    <t>Sistema D.I.F. Hidalgo</t>
  </si>
  <si>
    <t>Instituto de Salud del Estado de México</t>
  </si>
  <si>
    <t>Instituto Nacional de Cancerología</t>
  </si>
  <si>
    <t>Instituto de Educación Media Superior del D.F.</t>
  </si>
  <si>
    <t>Secretaría de Energía</t>
  </si>
  <si>
    <t>Colegio de Bachilleres del Estado de Sinaloa</t>
  </si>
  <si>
    <t>Asamblea de Representantes del Distrito Federal</t>
  </si>
  <si>
    <t>Junta Local de Conciliación y Arbitraje del D.F.</t>
  </si>
  <si>
    <t>Comisión Nacional de Derechos Humanos</t>
  </si>
  <si>
    <t>H. Ayuntamiento de Sinaloa de Leyva, Sinaloa</t>
  </si>
  <si>
    <t>Colegio de Bachilleres del Estado de Tlaxcala</t>
  </si>
  <si>
    <t>Sist. Desarrollo Integral de Familia Quintana Roo</t>
  </si>
  <si>
    <t>Comisión de Agua y Alcantarillado del Edo. Hidalgo</t>
  </si>
  <si>
    <t>Col. de Estudios Científicos y Tecnológicos Hidalgo</t>
  </si>
  <si>
    <t>Com. de Oper. y Fom. de Activ. Academicas del IPN</t>
  </si>
  <si>
    <t>Los Servicios de Salud del Estado de Querétaro</t>
  </si>
  <si>
    <t>Lotería Nacional para la Asistencia Pública</t>
  </si>
  <si>
    <t>Instituto Mexicano del Petróleo</t>
  </si>
  <si>
    <t>Instituto Federal de Telecomunicaciones</t>
  </si>
  <si>
    <t>Comisión Nacional del Deporte</t>
  </si>
  <si>
    <t>Instituto Nacional de las Personas Adultas Mayores</t>
  </si>
  <si>
    <t>Tribunal Federal Electoral</t>
  </si>
  <si>
    <t>Instituto Nacional de Salud Pública</t>
  </si>
  <si>
    <t>Sist. de Agua Potable Alcanta. y Saneam. Cabos</t>
  </si>
  <si>
    <t>Hospital Regional de Alta Especialidad de Ixtapaluca</t>
  </si>
  <si>
    <t>Secretaría de Marina</t>
  </si>
  <si>
    <t>Consejo Nacional de Ciencia y Tecnología</t>
  </si>
  <si>
    <t>Junta Local de Caminos de Michoacán</t>
  </si>
  <si>
    <t>Instituto Mexicano de la Propiedad Industrial</t>
  </si>
  <si>
    <t>Universidad Tecnológica de Chihuahua</t>
  </si>
  <si>
    <t>Inst. Hidalguense de Educ. Media Superior y Superior</t>
  </si>
  <si>
    <t>Comisión Nacional de los Libros de Texto Gratuitos</t>
  </si>
  <si>
    <t>Casa de Moneda de México</t>
  </si>
  <si>
    <t>Comisión del Agua del Estado de Veracruz</t>
  </si>
  <si>
    <t>Talleres Gráficos de México</t>
  </si>
  <si>
    <t>H. Ayuntamiento de Concordia, Sinaloa</t>
  </si>
  <si>
    <t>Instituto Nacional de Investigaciones Nucleares</t>
  </si>
  <si>
    <t>H. Ayuntamiento de el Rosario, Sinaloa</t>
  </si>
  <si>
    <t>Procuraduría Federal de la Defensa del Trabajo</t>
  </si>
  <si>
    <t>Presidencia de la República</t>
  </si>
  <si>
    <t>H. Ayunt. del Mpio. de Isla Mujeres, Quintana Roo</t>
  </si>
  <si>
    <t>Colegio de Bachilleres Edo. de Baja California Sur</t>
  </si>
  <si>
    <t>C. de Estudios Cientif. y Tecnológicos de Durango</t>
  </si>
  <si>
    <t>Laboratorios de Biológicos y Reactivos de México</t>
  </si>
  <si>
    <t>Colegio de Estudios Cientif. y Tecnolo. de Nayarit</t>
  </si>
  <si>
    <t>Comisión Nacional Bancaria y de Valores</t>
  </si>
  <si>
    <t>Pronósticos para la Asistencia Pública</t>
  </si>
  <si>
    <t>Instituto Mexicano de la Radio</t>
  </si>
  <si>
    <t>Com. de Agua Potable y Alcantarillado Quintana Roo</t>
  </si>
  <si>
    <t>Instituto Nacional de Psiquiatría Ramón de la Fuente</t>
  </si>
  <si>
    <t>Tribunal de lo Contencioso Administrativo del D.F.</t>
  </si>
  <si>
    <t>Instituto de las Mujeres del Distrito Federal</t>
  </si>
  <si>
    <t>Centro Pedagógico del Estado de Sonora</t>
  </si>
  <si>
    <t>Procuraduría Social del Distrito Federal</t>
  </si>
  <si>
    <t>Instituto Electoral del Distrito Federal</t>
  </si>
  <si>
    <t>Sistema Quintanarroense de Comunicación Social</t>
  </si>
  <si>
    <t>C. de Estudios Cientif. y Tecnologicos de B.C.S.</t>
  </si>
  <si>
    <t>H. Congreso del Estado Libre y Soberano de Hidalgo</t>
  </si>
  <si>
    <t>Poder Legislativo del Estado de Quintana Roo</t>
  </si>
  <si>
    <t>Universidad Tecnológica de la Huasteca Hidalguense</t>
  </si>
  <si>
    <t>Servicio Geológico Mexicano</t>
  </si>
  <si>
    <t>Colegio de México A. C.</t>
  </si>
  <si>
    <t>Universidad Tecnológica de Hermosillo, Sonora</t>
  </si>
  <si>
    <t>Procuraduría Social de Atención a Víctimas de Delito</t>
  </si>
  <si>
    <t>Instituto Mexicano de Tecnología del Agua</t>
  </si>
  <si>
    <t>Consejo Quintanarroense de la Juventud</t>
  </si>
  <si>
    <t>H. Ayuntamiento del Municipio de Cosala, Sinaloa</t>
  </si>
  <si>
    <t>Instituto Mexicano de la Juventud</t>
  </si>
  <si>
    <t>Ctro. de Inv. Cientif. y Educación Sup. de Ensenada</t>
  </si>
  <si>
    <t>Consejo de la Judicatura del Distrito Federal</t>
  </si>
  <si>
    <t>C. de Estudios Cientif. y Tecnológicos de Q. Roo</t>
  </si>
  <si>
    <t>Universidad Tecnológica de Torreón</t>
  </si>
  <si>
    <t>Secretaría de la Defensa Nacional</t>
  </si>
  <si>
    <t>H. Ayuntamiento de Badiraguato, Sinaloa</t>
  </si>
  <si>
    <t>El Colegio de la Frontera Norte A.C.</t>
  </si>
  <si>
    <t>Comisión de Derechos Humanos del Distrito Federal</t>
  </si>
  <si>
    <t>Centro de Ingeniería y Desarrollo Industrial</t>
  </si>
  <si>
    <t>Instituto Federal de Acceso a Información Publica</t>
  </si>
  <si>
    <t>Instituto Nacional de Ecología y Cambio Climático</t>
  </si>
  <si>
    <t>Instituto de Acceso a Información Pública del D.F.</t>
  </si>
  <si>
    <t>Ctro. de Inv. y Estudios Sup. en Antropología Social</t>
  </si>
  <si>
    <t>Centro de Rehabili. y Educac. Especial de Coahuila</t>
  </si>
  <si>
    <t>Instituto para la Protección al Ahorro Bancario</t>
  </si>
  <si>
    <t>Instituto de Salud del Estado de Chiapas</t>
  </si>
  <si>
    <t>Colegio de Estudios Cientif. y Tecnol. de Guerrero</t>
  </si>
  <si>
    <t>Universidad Tecnológica de Cancún de Quintana Roo</t>
  </si>
  <si>
    <t>Junta Estatal de Caminos de Baja California Sur</t>
  </si>
  <si>
    <t>Auditoria Superior del Estado de Quintana Roo</t>
  </si>
  <si>
    <t>Instituto Tecnológico Superior del Occidente del E</t>
  </si>
  <si>
    <t>Procuraduría de la Defensa del Contribuyente</t>
  </si>
  <si>
    <t>Consejería Jurídica del Ejecutivo Federal</t>
  </si>
  <si>
    <t>Comisión Federal de Competencia Económica</t>
  </si>
  <si>
    <t>Inst. Nal. de Astrofísica, Optica y Electrónica</t>
  </si>
  <si>
    <t>Instituto Tecnológico Superior de Lerdo, Durango</t>
  </si>
  <si>
    <t>Universidad Tecnológica de Tula Tepeji Hidalgo</t>
  </si>
  <si>
    <t>Instituto Nacional de Ciencias Penales</t>
  </si>
  <si>
    <t>Universidad Tecnológica de Coahuila</t>
  </si>
  <si>
    <t>Instituto Nacional de Lenguas Indígenas</t>
  </si>
  <si>
    <t>Inst. de Capacitación para el Trabajo en Q. Roo</t>
  </si>
  <si>
    <t>Hospital Infantil del Estado de Sonora</t>
  </si>
  <si>
    <t>Comisión Nacional de las Zonas Aridas. Coahuila</t>
  </si>
  <si>
    <t>Instituto Mexicano del Transporte. Querétaro</t>
  </si>
  <si>
    <t>Comisión Nacional de Seguros y Fianzas</t>
  </si>
  <si>
    <t>Centro Nacional de Metrologia. Querétaro</t>
  </si>
  <si>
    <t>Instituto Nacional de Medicina Genómica</t>
  </si>
  <si>
    <t>La Avispa, Museo Interactivo (Estado de Guerrero)</t>
  </si>
  <si>
    <t>Universidad Politécnica de Tulancingo</t>
  </si>
  <si>
    <t>Comisión Nal. de Seguridad Nuclear y Salvaguardias</t>
  </si>
  <si>
    <t>Universidad Tecnológica de la Sierra Hidalguense</t>
  </si>
  <si>
    <t>Instituto Nacional para Evaluación de la Educación</t>
  </si>
  <si>
    <t>Sist. de Agua Potable Alcanta. y Saneam. Comondu</t>
  </si>
  <si>
    <t>Inst. de Investigaciones "Dr Jose María Luis Mora"</t>
  </si>
  <si>
    <t>Instituto Nacional de Pesca</t>
  </si>
  <si>
    <t>Universidad Tecnológica del Valle del Mezquital</t>
  </si>
  <si>
    <t>Patronato de Obras e Instalaciones del  I.P.N.</t>
  </si>
  <si>
    <t>Inst. Potosino de Investigación Científica y Tec.</t>
  </si>
  <si>
    <t>Instituto Tecnológico Superior de Huichapan</t>
  </si>
  <si>
    <t>Instituto Mexicano de Cinematografía</t>
  </si>
  <si>
    <t>Productora Nacional de Biológicos Veterinarios</t>
  </si>
  <si>
    <t>Universidad Tecnológica de Nogales, Sonora</t>
  </si>
  <si>
    <t>Comisión de Derechos Humanos del Estado de Hidalgo</t>
  </si>
  <si>
    <t>Universidad Tecnológica de Tulancingo</t>
  </si>
  <si>
    <t>Inst. Tecno. Superior de Costa Chica (Ometepec, Gro.)</t>
  </si>
  <si>
    <t>Junta de Asistencia Privada</t>
  </si>
  <si>
    <t>Comisión Nacional de los Salarios Mínimos</t>
  </si>
  <si>
    <t>Consejo Estatal Electoral en Quintana Roo</t>
  </si>
  <si>
    <t>Junta Local de Caminos de Querétaro</t>
  </si>
  <si>
    <t>Instituto Nacional de Administración Pública, A.C.</t>
  </si>
  <si>
    <t>Inst. Capacitación para el Trabajo del Edo. Sinaloa</t>
  </si>
  <si>
    <t>Agencia Espacial Mexicana</t>
  </si>
  <si>
    <t>Universidad Politécnica de Pachuca</t>
  </si>
  <si>
    <t>Comisión Nacional de Vivienda</t>
  </si>
  <si>
    <t>Inst. de Capacitación para el Trabajo en Chihuahua</t>
  </si>
  <si>
    <t>Sist. de Agua Potable Alcanta. y Saneam. Loreto</t>
  </si>
  <si>
    <t>El Colegio de la Frontera Sur. Chiapas</t>
  </si>
  <si>
    <t>Centro de Investigaciones en Química aplicada</t>
  </si>
  <si>
    <t>H. Ayuntamiento del Municipio de Mazatlán, Sinaloa</t>
  </si>
  <si>
    <t>Instituto Nacional de Geriatría</t>
  </si>
  <si>
    <t>Centro de Rehabil. y Educac. Especial de Michoacán</t>
  </si>
  <si>
    <t>Consejo Quintanarroense de Ciencia y Tecnología</t>
  </si>
  <si>
    <t>Gobierno del Estado de Sinaloa</t>
  </si>
  <si>
    <t>Inst. Tecno. Superior de Santiago Papasquiaro, Dgo.</t>
  </si>
  <si>
    <t>Instituto Estatal Electoral de Durango (I.E.E.D.)</t>
  </si>
  <si>
    <t>Comisión de Derechos Humanos del Edo. de Durango</t>
  </si>
  <si>
    <t>Estación de Televisión XEIPN Canal Once D.F.</t>
  </si>
  <si>
    <t>Tribunal Electoral del Distrito Federal</t>
  </si>
  <si>
    <t>Universidad Tecnológica de la Costa Grande de Gro.</t>
  </si>
  <si>
    <t>Inst. Tecnológico Superior de Felipe Carrillo Puerto</t>
  </si>
  <si>
    <t>Anuario Estadístico 2015</t>
  </si>
  <si>
    <t>Pensionistas y Jubilados con cargo al I.S.S.S.T.E.</t>
  </si>
  <si>
    <t>Inst. P/la Educación d/las personas Jóvenes y Adultas</t>
  </si>
  <si>
    <t>H. Ayto. Const. del Mpio. de Cozumel, Q. Roo.</t>
  </si>
  <si>
    <t>Comisión Nacional para el Desarrollo de los Pueblos</t>
  </si>
  <si>
    <t>Sist. para el Desarrollo Integral de la Fam. D.F.</t>
  </si>
  <si>
    <t>Secretaría de la función Pública (SFP)</t>
  </si>
  <si>
    <t>Sist. de Agua Potable Alcanta. y Saneam. la Paz</t>
  </si>
  <si>
    <t>Inst. Nal. de Invest. Forestales y Agropecuarias</t>
  </si>
  <si>
    <t>Instituto Nacional de Neurología y Neurocirugía</t>
  </si>
  <si>
    <t>Centro de Enseñanza Técnica Industrial. Jalisco</t>
  </si>
  <si>
    <t>Com. Nal. P/la Defensa d/los Usuarios de Servs. Fin</t>
  </si>
  <si>
    <t>Comité Admdor. del Prog. Fed. de Construc. de Escuelas INIFED</t>
  </si>
  <si>
    <t>H. Ayunt. del Mpio. J. Ma. Morelos y P. Quintana Roo</t>
  </si>
  <si>
    <t>Inst. de Capacitación para el Trabajo del Estado de Nayarit</t>
  </si>
  <si>
    <t>C. de Estudios Cientif. y Tecnologicos de S. L. P.</t>
  </si>
  <si>
    <t>Caja de Prev. de la Policía preventiva del D. F.</t>
  </si>
  <si>
    <t>Sist. de Agua Potable Alcanta. Y Saneam. Mulege</t>
  </si>
  <si>
    <t>Inst. Mexicano de la Juventud</t>
  </si>
  <si>
    <t>Heroico Cuerpo de Bomberos</t>
  </si>
  <si>
    <t>Universidad tecnológica de Ciudad Juárez</t>
  </si>
  <si>
    <t>Cent. Cap. Tec. P/trab. y Educ. Med Sup  Eva S.L.M</t>
  </si>
  <si>
    <t>Junta Local de Caminos de Sonora</t>
  </si>
  <si>
    <t>Inst. de Capacitación para el Trabajo del Estado de Hidalgo</t>
  </si>
  <si>
    <t>Inst. Viv Des. Urbano y Asent. Humanos Edo Hidalgo</t>
  </si>
  <si>
    <t>Inst. Est. Cancerología "Dr.Arturo Beltrán Ortega"</t>
  </si>
  <si>
    <t>Sist. Oper. de los S.A.P.A. de San Martin Texmelucan</t>
  </si>
  <si>
    <t>Com. de Infraestruct. Educ. del Edo.  Quintana Roo</t>
  </si>
  <si>
    <t>Inst Acceso a la Inf Gubernamental del Edo Hidalgo</t>
  </si>
  <si>
    <t>Universidad Tecnológica de la Riviera Maya</t>
  </si>
  <si>
    <t>Colegio del Aire y cuarto escalón de Mantenimiento</t>
  </si>
  <si>
    <t>Comisión Nacional de Hidrocarburos</t>
  </si>
  <si>
    <t>Comisión Reguladora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</si>
</sst>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&quot;$&quot;#,##0.0"/>
    <numFmt numFmtId="168" formatCode="0.0"/>
    <numFmt numFmtId="169" formatCode="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167" fontId="4" fillId="0" borderId="0" xfId="2" applyNumberFormat="1" applyFont="1" applyBorder="1" applyProtection="1"/>
    <xf numFmtId="167" fontId="5" fillId="0" borderId="0" xfId="2" applyNumberFormat="1" applyFont="1" applyBorder="1" applyProtection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 applyProtection="1"/>
    <xf numFmtId="0" fontId="5" fillId="0" borderId="2" xfId="3" applyFont="1" applyBorder="1" applyAlignment="1">
      <alignment vertical="center"/>
    </xf>
    <xf numFmtId="0" fontId="3" fillId="0" borderId="0" xfId="0" applyFont="1" applyBorder="1"/>
    <xf numFmtId="0" fontId="0" fillId="0" borderId="0" xfId="0" applyBorder="1"/>
    <xf numFmtId="168" fontId="5" fillId="0" borderId="0" xfId="1" applyNumberFormat="1" applyFont="1" applyBorder="1" applyProtection="1"/>
    <xf numFmtId="168" fontId="5" fillId="0" borderId="2" xfId="1" applyNumberFormat="1" applyFont="1" applyBorder="1" applyProtection="1"/>
    <xf numFmtId="169" fontId="4" fillId="0" borderId="0" xfId="2" applyNumberFormat="1" applyFont="1" applyBorder="1" applyProtection="1"/>
    <xf numFmtId="167" fontId="5" fillId="0" borderId="0" xfId="0" applyNumberFormat="1" applyFont="1" applyBorder="1"/>
    <xf numFmtId="167" fontId="5" fillId="0" borderId="0" xfId="0" applyNumberFormat="1" applyFont="1"/>
    <xf numFmtId="0" fontId="5" fillId="0" borderId="2" xfId="0" applyFont="1" applyBorder="1"/>
    <xf numFmtId="167" fontId="5" fillId="0" borderId="2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1628775</xdr:colOff>
      <xdr:row>0</xdr:row>
      <xdr:rowOff>0</xdr:rowOff>
    </xdr:from>
    <xdr:to>
      <xdr:col>7</xdr:col>
      <xdr:colOff>66676</xdr:colOff>
      <xdr:row>4</xdr:row>
      <xdr:rowOff>161925</xdr:rowOff>
    </xdr:to>
    <xdr:pic>
      <xdr:nvPicPr>
        <xdr:cNvPr id="119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487275" y="0"/>
          <a:ext cx="22002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9525</xdr:rowOff>
    </xdr:to>
    <xdr:pic>
      <xdr:nvPicPr>
        <xdr:cNvPr id="119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270"/>
  <sheetViews>
    <sheetView showGridLines="0" showZeros="0" tabSelected="1" zoomScale="84" zoomScaleNormal="84" zoomScaleSheetLayoutView="80" workbookViewId="0">
      <selection activeCell="E14" sqref="E14:E270"/>
    </sheetView>
  </sheetViews>
  <sheetFormatPr baseColWidth="10" defaultColWidth="5.625" defaultRowHeight="12" x14ac:dyDescent="0.15"/>
  <cols>
    <col min="1" max="1" width="62" style="15" customWidth="1"/>
    <col min="2" max="6" width="24.625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 x14ac:dyDescent="0.15">
      <c r="A1" s="11"/>
      <c r="B1"/>
      <c r="C1"/>
      <c r="D1"/>
      <c r="E1"/>
      <c r="F1"/>
      <c r="G1"/>
    </row>
    <row r="2" spans="1:8" ht="15.75" customHeight="1" x14ac:dyDescent="0.15">
      <c r="A2" s="11"/>
      <c r="B2"/>
      <c r="C2"/>
      <c r="D2"/>
      <c r="E2"/>
      <c r="F2"/>
      <c r="G2"/>
    </row>
    <row r="3" spans="1:8" ht="15.75" customHeight="1" x14ac:dyDescent="0.15">
      <c r="A3" s="11"/>
      <c r="B3"/>
      <c r="C3"/>
      <c r="D3"/>
      <c r="E3"/>
      <c r="F3"/>
      <c r="G3"/>
    </row>
    <row r="4" spans="1:8" ht="15.75" customHeight="1" x14ac:dyDescent="0.15">
      <c r="A4" s="11"/>
      <c r="B4"/>
      <c r="C4"/>
      <c r="D4"/>
      <c r="E4"/>
      <c r="F4"/>
      <c r="G4"/>
    </row>
    <row r="5" spans="1:8" ht="15.75" customHeight="1" x14ac:dyDescent="0.15">
      <c r="A5" s="11"/>
      <c r="B5"/>
      <c r="C5"/>
      <c r="D5"/>
      <c r="E5"/>
      <c r="F5"/>
      <c r="G5"/>
    </row>
    <row r="6" spans="1:8" ht="17.25" customHeight="1" x14ac:dyDescent="0.25">
      <c r="A6" s="42" t="s">
        <v>233</v>
      </c>
      <c r="B6" s="42"/>
      <c r="C6" s="42"/>
      <c r="D6" s="42"/>
      <c r="E6" s="42"/>
      <c r="F6" s="42"/>
      <c r="G6" s="42"/>
    </row>
    <row r="7" spans="1:8" ht="13.5" customHeight="1" x14ac:dyDescent="0.2">
      <c r="A7" s="12" t="s">
        <v>0</v>
      </c>
      <c r="B7" s="3"/>
      <c r="C7" s="3"/>
      <c r="D7" s="3"/>
      <c r="E7" s="3"/>
      <c r="F7" s="3"/>
      <c r="G7" s="3"/>
    </row>
    <row r="8" spans="1:8" ht="38.25" customHeight="1" x14ac:dyDescent="0.3">
      <c r="A8" s="40" t="s">
        <v>9</v>
      </c>
      <c r="B8" s="41"/>
      <c r="C8" s="41"/>
      <c r="D8" s="41"/>
      <c r="E8" s="41"/>
      <c r="F8" s="41"/>
      <c r="G8" s="41"/>
    </row>
    <row r="9" spans="1:8" ht="13.5" customHeight="1" x14ac:dyDescent="0.2">
      <c r="A9" s="13"/>
      <c r="B9" s="3"/>
      <c r="C9" s="3"/>
      <c r="D9" s="3"/>
      <c r="E9" s="3"/>
      <c r="F9" s="3"/>
      <c r="G9" s="3"/>
    </row>
    <row r="10" spans="1:8" s="5" customFormat="1" ht="47.25" customHeight="1" x14ac:dyDescent="0.2">
      <c r="A10" s="9" t="s">
        <v>2</v>
      </c>
      <c r="B10" s="10" t="s">
        <v>5</v>
      </c>
      <c r="C10" s="10" t="s">
        <v>6</v>
      </c>
      <c r="D10" s="9" t="s">
        <v>4</v>
      </c>
      <c r="E10" s="9" t="s">
        <v>7</v>
      </c>
      <c r="F10" s="9" t="s">
        <v>4</v>
      </c>
      <c r="G10" s="4"/>
    </row>
    <row r="11" spans="1:8" s="18" customFormat="1" ht="15" customHeight="1" x14ac:dyDescent="0.25">
      <c r="A11" s="14"/>
      <c r="B11" s="17"/>
      <c r="C11" s="17"/>
      <c r="D11" s="17"/>
      <c r="E11" s="17"/>
      <c r="F11" s="17"/>
      <c r="G11" s="17"/>
    </row>
    <row r="12" spans="1:8" s="21" customFormat="1" ht="15" customHeight="1" x14ac:dyDescent="0.25">
      <c r="A12" s="23" t="s">
        <v>3</v>
      </c>
      <c r="B12" s="6">
        <f>SUM(B14:B270)</f>
        <v>307515</v>
      </c>
      <c r="C12" s="25">
        <f>SUM(C14:C270)</f>
        <v>6308313.6729999939</v>
      </c>
      <c r="D12" s="35">
        <f>SUM(D14:D270)</f>
        <v>100.00000000000013</v>
      </c>
      <c r="E12" s="25">
        <f>SUM(E14:E270)</f>
        <v>5844047.7140299985</v>
      </c>
      <c r="F12" s="35">
        <f>SUM(F14:F270)</f>
        <v>100.00000000000006</v>
      </c>
      <c r="G12" s="19"/>
      <c r="H12" s="20"/>
    </row>
    <row r="13" spans="1:8" s="18" customFormat="1" ht="15" customHeight="1" x14ac:dyDescent="0.25">
      <c r="A13" s="24"/>
      <c r="B13" s="7"/>
      <c r="C13" s="26"/>
      <c r="D13" s="8"/>
      <c r="E13" s="26"/>
      <c r="F13" s="8"/>
      <c r="G13" s="17"/>
      <c r="H13" s="22"/>
    </row>
    <row r="14" spans="1:8" s="18" customFormat="1" ht="15" customHeight="1" x14ac:dyDescent="0.25">
      <c r="A14" s="27" t="s">
        <v>10</v>
      </c>
      <c r="B14" s="16">
        <v>105581</v>
      </c>
      <c r="C14" s="26">
        <v>2086781.19</v>
      </c>
      <c r="D14" s="33">
        <f t="shared" ref="D14:D77" si="0">C14*100/$C$12</f>
        <v>33.079857758683808</v>
      </c>
      <c r="E14" s="26">
        <v>1971232.9817499998</v>
      </c>
      <c r="F14" s="33">
        <f t="shared" ref="F14:F77" si="1">E14*100/$E$12</f>
        <v>33.730610669341317</v>
      </c>
      <c r="G14" s="17"/>
      <c r="H14" s="22"/>
    </row>
    <row r="15" spans="1:8" s="18" customFormat="1" ht="15" customHeight="1" x14ac:dyDescent="0.25">
      <c r="A15" s="27" t="s">
        <v>234</v>
      </c>
      <c r="B15" s="16">
        <v>68890</v>
      </c>
      <c r="C15" s="26">
        <v>1633255.6229999999</v>
      </c>
      <c r="D15" s="33">
        <f t="shared" si="0"/>
        <v>25.890526496652242</v>
      </c>
      <c r="E15" s="26">
        <v>1444175.06923</v>
      </c>
      <c r="F15" s="33">
        <f t="shared" si="1"/>
        <v>24.711897299587772</v>
      </c>
      <c r="G15" s="17"/>
      <c r="H15" s="22"/>
    </row>
    <row r="16" spans="1:8" s="18" customFormat="1" ht="15" customHeight="1" x14ac:dyDescent="0.25">
      <c r="A16" s="27" t="s">
        <v>11</v>
      </c>
      <c r="B16" s="16">
        <v>29126</v>
      </c>
      <c r="C16" s="26">
        <v>555783.65</v>
      </c>
      <c r="D16" s="33">
        <f t="shared" si="0"/>
        <v>8.8103363087157724</v>
      </c>
      <c r="E16" s="26">
        <v>529451.0991300001</v>
      </c>
      <c r="F16" s="33">
        <f t="shared" si="1"/>
        <v>9.0596642094302098</v>
      </c>
      <c r="G16" s="17"/>
      <c r="H16" s="22"/>
    </row>
    <row r="17" spans="1:8" s="18" customFormat="1" ht="15" customHeight="1" x14ac:dyDescent="0.25">
      <c r="A17" s="27" t="s">
        <v>1</v>
      </c>
      <c r="B17" s="16">
        <v>11180</v>
      </c>
      <c r="C17" s="26">
        <v>226564.71</v>
      </c>
      <c r="D17" s="33">
        <f t="shared" si="0"/>
        <v>3.5915257506885268</v>
      </c>
      <c r="E17" s="26">
        <v>204721.07673000003</v>
      </c>
      <c r="F17" s="33">
        <f t="shared" si="1"/>
        <v>3.5030699054444643</v>
      </c>
      <c r="G17" s="17"/>
      <c r="H17" s="22"/>
    </row>
    <row r="18" spans="1:8" s="18" customFormat="1" ht="15" customHeight="1" x14ac:dyDescent="0.25">
      <c r="A18" s="27" t="s">
        <v>13</v>
      </c>
      <c r="B18" s="16">
        <v>9735</v>
      </c>
      <c r="C18" s="26">
        <v>201272.2</v>
      </c>
      <c r="D18" s="33">
        <f t="shared" si="0"/>
        <v>3.1905864298007014</v>
      </c>
      <c r="E18" s="26">
        <v>196259.44995000001</v>
      </c>
      <c r="F18" s="33">
        <f t="shared" si="1"/>
        <v>3.3582793904785113</v>
      </c>
      <c r="G18" s="17"/>
      <c r="H18" s="22"/>
    </row>
    <row r="19" spans="1:8" s="18" customFormat="1" ht="15" customHeight="1" x14ac:dyDescent="0.25">
      <c r="A19" s="27" t="s">
        <v>15</v>
      </c>
      <c r="B19" s="16">
        <v>4849</v>
      </c>
      <c r="C19" s="26">
        <v>86082</v>
      </c>
      <c r="D19" s="33">
        <f t="shared" si="0"/>
        <v>1.3645802105313301</v>
      </c>
      <c r="E19" s="26">
        <v>83317.103240000011</v>
      </c>
      <c r="F19" s="33">
        <f t="shared" si="1"/>
        <v>1.4256745892060034</v>
      </c>
      <c r="G19" s="17"/>
      <c r="H19" s="22"/>
    </row>
    <row r="20" spans="1:8" s="18" customFormat="1" ht="15" customHeight="1" x14ac:dyDescent="0.25">
      <c r="A20" s="27" t="s">
        <v>12</v>
      </c>
      <c r="B20" s="16">
        <v>8009</v>
      </c>
      <c r="C20" s="26">
        <v>150569.75</v>
      </c>
      <c r="D20" s="33">
        <f t="shared" si="0"/>
        <v>2.3868462762790101</v>
      </c>
      <c r="E20" s="26">
        <v>136886.28677000001</v>
      </c>
      <c r="F20" s="33">
        <f t="shared" si="1"/>
        <v>2.3423198007328478</v>
      </c>
      <c r="G20" s="17"/>
      <c r="H20" s="22"/>
    </row>
    <row r="21" spans="1:8" s="18" customFormat="1" ht="15" customHeight="1" x14ac:dyDescent="0.25">
      <c r="A21" s="27" t="s">
        <v>14</v>
      </c>
      <c r="B21" s="16">
        <v>5282</v>
      </c>
      <c r="C21" s="26">
        <v>98882.7</v>
      </c>
      <c r="D21" s="33">
        <f t="shared" si="0"/>
        <v>1.567498148090267</v>
      </c>
      <c r="E21" s="26">
        <v>94288.128619999989</v>
      </c>
      <c r="F21" s="33">
        <f t="shared" si="1"/>
        <v>1.6134044969146877</v>
      </c>
      <c r="G21" s="17"/>
      <c r="H21" s="22"/>
    </row>
    <row r="22" spans="1:8" s="18" customFormat="1" ht="15" customHeight="1" x14ac:dyDescent="0.25">
      <c r="A22" s="27" t="s">
        <v>20</v>
      </c>
      <c r="B22" s="16">
        <v>2030</v>
      </c>
      <c r="C22" s="26">
        <v>35486.6</v>
      </c>
      <c r="D22" s="33">
        <f t="shared" si="0"/>
        <v>0.56253702398923233</v>
      </c>
      <c r="E22" s="26">
        <v>31974.954880000001</v>
      </c>
      <c r="F22" s="33">
        <f t="shared" si="1"/>
        <v>0.54713712900113165</v>
      </c>
      <c r="G22" s="17"/>
      <c r="H22" s="22"/>
    </row>
    <row r="23" spans="1:8" s="18" customFormat="1" ht="15" customHeight="1" x14ac:dyDescent="0.25">
      <c r="A23" s="27" t="s">
        <v>18</v>
      </c>
      <c r="B23" s="16">
        <v>3397</v>
      </c>
      <c r="C23" s="26">
        <v>65919.95</v>
      </c>
      <c r="D23" s="33">
        <f t="shared" si="0"/>
        <v>1.0449694390141349</v>
      </c>
      <c r="E23" s="26">
        <v>64187.413870000011</v>
      </c>
      <c r="F23" s="33">
        <f t="shared" si="1"/>
        <v>1.0983382924116647</v>
      </c>
      <c r="G23" s="17"/>
      <c r="H23" s="22"/>
    </row>
    <row r="24" spans="1:8" s="18" customFormat="1" ht="15" customHeight="1" x14ac:dyDescent="0.25">
      <c r="A24" s="27" t="s">
        <v>17</v>
      </c>
      <c r="B24" s="16">
        <v>2934</v>
      </c>
      <c r="C24" s="26">
        <v>62928.2</v>
      </c>
      <c r="D24" s="33">
        <f t="shared" si="0"/>
        <v>0.99754392793333857</v>
      </c>
      <c r="E24" s="26">
        <v>54560.545199999986</v>
      </c>
      <c r="F24" s="33">
        <f t="shared" si="1"/>
        <v>0.93360882507880083</v>
      </c>
      <c r="G24" s="17"/>
      <c r="H24" s="22"/>
    </row>
    <row r="25" spans="1:8" s="18" customFormat="1" ht="15" customHeight="1" x14ac:dyDescent="0.25">
      <c r="A25" s="27" t="s">
        <v>16</v>
      </c>
      <c r="B25" s="16">
        <v>3632</v>
      </c>
      <c r="C25" s="26">
        <v>74455.75</v>
      </c>
      <c r="D25" s="33">
        <f t="shared" si="0"/>
        <v>1.1802797682473465</v>
      </c>
      <c r="E25" s="26">
        <v>68988.503899999996</v>
      </c>
      <c r="F25" s="33">
        <f t="shared" si="1"/>
        <v>1.1804917973954425</v>
      </c>
      <c r="G25" s="17"/>
      <c r="H25" s="22"/>
    </row>
    <row r="26" spans="1:8" s="18" customFormat="1" ht="15" customHeight="1" x14ac:dyDescent="0.25">
      <c r="A26" s="27" t="s">
        <v>19</v>
      </c>
      <c r="B26" s="16">
        <v>2673</v>
      </c>
      <c r="C26" s="26">
        <v>49754.15</v>
      </c>
      <c r="D26" s="33">
        <f t="shared" si="0"/>
        <v>0.78870760997429634</v>
      </c>
      <c r="E26" s="26">
        <v>47238.311160000005</v>
      </c>
      <c r="F26" s="33">
        <f t="shared" si="1"/>
        <v>0.80831494661813641</v>
      </c>
      <c r="G26" s="17"/>
      <c r="H26" s="22"/>
    </row>
    <row r="27" spans="1:8" s="18" customFormat="1" ht="15" customHeight="1" x14ac:dyDescent="0.25">
      <c r="A27" s="27" t="s">
        <v>8</v>
      </c>
      <c r="B27" s="16">
        <v>2729</v>
      </c>
      <c r="C27" s="26">
        <v>58003.25</v>
      </c>
      <c r="D27" s="33">
        <f t="shared" si="0"/>
        <v>0.9194731430090074</v>
      </c>
      <c r="E27" s="26">
        <v>53375.443209999998</v>
      </c>
      <c r="F27" s="33">
        <f t="shared" si="1"/>
        <v>0.91333003804640067</v>
      </c>
      <c r="G27" s="17"/>
      <c r="H27" s="22"/>
    </row>
    <row r="28" spans="1:8" s="18" customFormat="1" ht="15" customHeight="1" x14ac:dyDescent="0.25">
      <c r="A28" s="27" t="s">
        <v>21</v>
      </c>
      <c r="B28" s="16">
        <v>2275</v>
      </c>
      <c r="C28" s="26">
        <v>43924.1</v>
      </c>
      <c r="D28" s="33">
        <f t="shared" si="0"/>
        <v>0.69628909209125245</v>
      </c>
      <c r="E28" s="26">
        <v>40004.259839999992</v>
      </c>
      <c r="F28" s="33">
        <f t="shared" si="1"/>
        <v>0.68453000039613709</v>
      </c>
      <c r="G28" s="17"/>
      <c r="H28" s="22"/>
    </row>
    <row r="29" spans="1:8" s="18" customFormat="1" ht="15" customHeight="1" x14ac:dyDescent="0.25">
      <c r="A29" s="27" t="s">
        <v>22</v>
      </c>
      <c r="B29" s="16">
        <v>2006</v>
      </c>
      <c r="C29" s="26">
        <v>40008.85</v>
      </c>
      <c r="D29" s="33">
        <f t="shared" si="0"/>
        <v>0.63422416946767513</v>
      </c>
      <c r="E29" s="26">
        <v>37269.877449999993</v>
      </c>
      <c r="F29" s="33">
        <f t="shared" si="1"/>
        <v>0.63774081379460623</v>
      </c>
      <c r="G29" s="17"/>
      <c r="H29" s="22"/>
    </row>
    <row r="30" spans="1:8" s="18" customFormat="1" ht="15" customHeight="1" x14ac:dyDescent="0.25">
      <c r="A30" s="27" t="s">
        <v>24</v>
      </c>
      <c r="B30" s="16">
        <v>1904</v>
      </c>
      <c r="C30" s="26">
        <v>35153.300000000003</v>
      </c>
      <c r="D30" s="33">
        <f t="shared" si="0"/>
        <v>0.5572535200723846</v>
      </c>
      <c r="E30" s="26">
        <v>33909.260790000008</v>
      </c>
      <c r="F30" s="33">
        <f t="shared" si="1"/>
        <v>0.58023586475163313</v>
      </c>
      <c r="G30" s="17"/>
      <c r="H30" s="22"/>
    </row>
    <row r="31" spans="1:8" s="18" customFormat="1" ht="15" customHeight="1" x14ac:dyDescent="0.25">
      <c r="A31" s="27" t="s">
        <v>25</v>
      </c>
      <c r="B31" s="16">
        <v>1379</v>
      </c>
      <c r="C31" s="26">
        <v>27893.3</v>
      </c>
      <c r="D31" s="33">
        <f t="shared" si="0"/>
        <v>0.44216729614104633</v>
      </c>
      <c r="E31" s="26">
        <v>25528.089600000007</v>
      </c>
      <c r="F31" s="33">
        <f t="shared" si="1"/>
        <v>0.43682205979793559</v>
      </c>
      <c r="G31" s="17"/>
      <c r="H31" s="22"/>
    </row>
    <row r="32" spans="1:8" s="18" customFormat="1" ht="15" customHeight="1" x14ac:dyDescent="0.25">
      <c r="A32" s="27" t="s">
        <v>23</v>
      </c>
      <c r="B32" s="16">
        <v>1490</v>
      </c>
      <c r="C32" s="26">
        <v>32130.85</v>
      </c>
      <c r="D32" s="33">
        <f t="shared" si="0"/>
        <v>0.50934134961490896</v>
      </c>
      <c r="E32" s="26">
        <v>28218.651809999999</v>
      </c>
      <c r="F32" s="33">
        <f t="shared" si="1"/>
        <v>0.4828614205571003</v>
      </c>
      <c r="G32" s="17"/>
      <c r="H32" s="22"/>
    </row>
    <row r="33" spans="1:8" s="18" customFormat="1" ht="15" customHeight="1" x14ac:dyDescent="0.25">
      <c r="A33" s="27" t="s">
        <v>27</v>
      </c>
      <c r="B33" s="16">
        <v>1252</v>
      </c>
      <c r="C33" s="26">
        <v>25145.95</v>
      </c>
      <c r="D33" s="33">
        <f t="shared" si="0"/>
        <v>0.39861603755733255</v>
      </c>
      <c r="E33" s="26">
        <v>24278.836660000001</v>
      </c>
      <c r="F33" s="33">
        <f t="shared" si="1"/>
        <v>0.41544555842199915</v>
      </c>
      <c r="G33" s="17"/>
      <c r="H33" s="22"/>
    </row>
    <row r="34" spans="1:8" s="18" customFormat="1" ht="15" customHeight="1" x14ac:dyDescent="0.25">
      <c r="A34" s="27" t="s">
        <v>26</v>
      </c>
      <c r="B34" s="16">
        <v>1816</v>
      </c>
      <c r="C34" s="26">
        <v>34485.1</v>
      </c>
      <c r="D34" s="33">
        <f t="shared" si="0"/>
        <v>0.54666114888355255</v>
      </c>
      <c r="E34" s="26">
        <v>33200.804329999999</v>
      </c>
      <c r="F34" s="33">
        <f t="shared" si="1"/>
        <v>0.56811316324974093</v>
      </c>
      <c r="G34" s="17"/>
      <c r="H34" s="22"/>
    </row>
    <row r="35" spans="1:8" s="18" customFormat="1" ht="15" customHeight="1" x14ac:dyDescent="0.25">
      <c r="A35" s="27" t="s">
        <v>235</v>
      </c>
      <c r="B35" s="16">
        <v>1332</v>
      </c>
      <c r="C35" s="26">
        <v>27884.3</v>
      </c>
      <c r="D35" s="33">
        <f t="shared" si="0"/>
        <v>0.44202462726840419</v>
      </c>
      <c r="E35" s="26">
        <v>26602.399040000004</v>
      </c>
      <c r="F35" s="33">
        <f t="shared" si="1"/>
        <v>0.45520502812006047</v>
      </c>
      <c r="G35" s="17"/>
      <c r="H35" s="22"/>
    </row>
    <row r="36" spans="1:8" s="18" customFormat="1" ht="15" customHeight="1" x14ac:dyDescent="0.25">
      <c r="A36" s="27" t="s">
        <v>236</v>
      </c>
      <c r="B36" s="16">
        <v>1416</v>
      </c>
      <c r="C36" s="26">
        <v>26411.05</v>
      </c>
      <c r="D36" s="33">
        <f t="shared" si="0"/>
        <v>0.41867052542173144</v>
      </c>
      <c r="E36" s="26">
        <v>24676.060230000003</v>
      </c>
      <c r="F36" s="33">
        <f t="shared" si="1"/>
        <v>0.4222426208252778</v>
      </c>
      <c r="G36" s="17"/>
      <c r="H36" s="22"/>
    </row>
    <row r="37" spans="1:8" s="18" customFormat="1" ht="15" customHeight="1" x14ac:dyDescent="0.25">
      <c r="A37" s="27" t="s">
        <v>28</v>
      </c>
      <c r="B37" s="16">
        <v>1102</v>
      </c>
      <c r="C37" s="26">
        <v>21357.200000000001</v>
      </c>
      <c r="D37" s="33">
        <f t="shared" si="0"/>
        <v>0.33855640519922542</v>
      </c>
      <c r="E37" s="26">
        <v>19669.863100000002</v>
      </c>
      <c r="F37" s="33">
        <f t="shared" si="1"/>
        <v>0.33657944052677585</v>
      </c>
      <c r="G37" s="17"/>
      <c r="H37" s="22"/>
    </row>
    <row r="38" spans="1:8" s="18" customFormat="1" ht="15" customHeight="1" x14ac:dyDescent="0.25">
      <c r="A38" s="27" t="s">
        <v>29</v>
      </c>
      <c r="B38" s="16">
        <v>909</v>
      </c>
      <c r="C38" s="26">
        <v>17552.45</v>
      </c>
      <c r="D38" s="33">
        <f t="shared" si="0"/>
        <v>0.27824313928975447</v>
      </c>
      <c r="E38" s="26">
        <v>16427.548850000003</v>
      </c>
      <c r="F38" s="33">
        <f t="shared" si="1"/>
        <v>0.28109881462058983</v>
      </c>
      <c r="G38" s="17"/>
      <c r="H38" s="22"/>
    </row>
    <row r="39" spans="1:8" s="18" customFormat="1" ht="15" customHeight="1" x14ac:dyDescent="0.25">
      <c r="A39" s="27" t="s">
        <v>32</v>
      </c>
      <c r="B39" s="16">
        <v>695</v>
      </c>
      <c r="C39" s="26">
        <v>13865.9</v>
      </c>
      <c r="D39" s="33">
        <f t="shared" si="0"/>
        <v>0.21980359124098384</v>
      </c>
      <c r="E39" s="26">
        <v>12992.28109</v>
      </c>
      <c r="F39" s="33">
        <f t="shared" si="1"/>
        <v>0.22231647867639753</v>
      </c>
      <c r="G39" s="17"/>
      <c r="H39" s="22"/>
    </row>
    <row r="40" spans="1:8" s="18" customFormat="1" ht="15" customHeight="1" x14ac:dyDescent="0.25">
      <c r="A40" s="27" t="s">
        <v>33</v>
      </c>
      <c r="B40" s="16">
        <v>745</v>
      </c>
      <c r="C40" s="26">
        <v>14653.25</v>
      </c>
      <c r="D40" s="33">
        <f t="shared" si="0"/>
        <v>0.23228473978262834</v>
      </c>
      <c r="E40" s="26">
        <v>12981.794310000001</v>
      </c>
      <c r="F40" s="33">
        <f t="shared" si="1"/>
        <v>0.22213703489850328</v>
      </c>
    </row>
    <row r="41" spans="1:8" s="18" customFormat="1" ht="15" customHeight="1" x14ac:dyDescent="0.25">
      <c r="A41" s="27" t="s">
        <v>30</v>
      </c>
      <c r="B41" s="16">
        <v>922</v>
      </c>
      <c r="C41" s="26">
        <v>17655.849999999999</v>
      </c>
      <c r="D41" s="33">
        <f t="shared" si="0"/>
        <v>0.27988224611544321</v>
      </c>
      <c r="E41" s="26">
        <v>16269.559160000001</v>
      </c>
      <c r="F41" s="33">
        <f t="shared" si="1"/>
        <v>0.27839538546102438</v>
      </c>
    </row>
    <row r="42" spans="1:8" s="18" customFormat="1" ht="15" customHeight="1" x14ac:dyDescent="0.25">
      <c r="A42" s="27" t="s">
        <v>34</v>
      </c>
      <c r="B42" s="16">
        <v>687</v>
      </c>
      <c r="C42" s="26">
        <v>13099.5</v>
      </c>
      <c r="D42" s="33">
        <f t="shared" si="0"/>
        <v>0.20765454413065634</v>
      </c>
      <c r="E42" s="26">
        <v>12346.462130000002</v>
      </c>
      <c r="F42" s="33">
        <f t="shared" si="1"/>
        <v>0.211265594227772</v>
      </c>
    </row>
    <row r="43" spans="1:8" ht="15" customHeight="1" x14ac:dyDescent="0.25">
      <c r="A43" s="27" t="s">
        <v>47</v>
      </c>
      <c r="B43" s="16">
        <v>440</v>
      </c>
      <c r="C43" s="26">
        <v>8694.2000000000007</v>
      </c>
      <c r="D43" s="33">
        <f t="shared" si="0"/>
        <v>0.13782130139171361</v>
      </c>
      <c r="E43" s="26">
        <v>8328.5395800000006</v>
      </c>
      <c r="F43" s="33">
        <f t="shared" si="1"/>
        <v>0.14251320296385331</v>
      </c>
      <c r="G43" s="1"/>
    </row>
    <row r="44" spans="1:8" ht="15" customHeight="1" x14ac:dyDescent="0.25">
      <c r="A44" s="27" t="s">
        <v>37</v>
      </c>
      <c r="B44" s="16">
        <v>512</v>
      </c>
      <c r="C44" s="26">
        <v>9319.4500000000007</v>
      </c>
      <c r="D44" s="33">
        <f t="shared" si="0"/>
        <v>0.14773282501610333</v>
      </c>
      <c r="E44" s="26">
        <v>8825.3298200000008</v>
      </c>
      <c r="F44" s="33">
        <f t="shared" si="1"/>
        <v>0.15101399324329162</v>
      </c>
      <c r="G44" s="1"/>
    </row>
    <row r="45" spans="1:8" ht="15" customHeight="1" x14ac:dyDescent="0.25">
      <c r="A45" s="27" t="s">
        <v>31</v>
      </c>
      <c r="B45" s="16">
        <v>914</v>
      </c>
      <c r="C45" s="26">
        <v>16540.8</v>
      </c>
      <c r="D45" s="33">
        <f t="shared" si="0"/>
        <v>0.26220636539992825</v>
      </c>
      <c r="E45" s="26">
        <v>15966.124780000004</v>
      </c>
      <c r="F45" s="33">
        <f t="shared" si="1"/>
        <v>0.27320319000253196</v>
      </c>
      <c r="G45" s="1"/>
    </row>
    <row r="46" spans="1:8" ht="15" customHeight="1" x14ac:dyDescent="0.25">
      <c r="A46" s="27" t="s">
        <v>35</v>
      </c>
      <c r="B46" s="16">
        <v>638</v>
      </c>
      <c r="C46" s="26">
        <v>13150.9</v>
      </c>
      <c r="D46" s="33">
        <f t="shared" si="0"/>
        <v>0.20846934191441263</v>
      </c>
      <c r="E46" s="26">
        <v>12611.655480000001</v>
      </c>
      <c r="F46" s="33">
        <f t="shared" si="1"/>
        <v>0.21580343106581393</v>
      </c>
      <c r="G46" s="1"/>
    </row>
    <row r="47" spans="1:8" ht="15" customHeight="1" x14ac:dyDescent="0.25">
      <c r="A47" s="27" t="s">
        <v>36</v>
      </c>
      <c r="B47" s="16">
        <v>608</v>
      </c>
      <c r="C47" s="26">
        <v>12769.2</v>
      </c>
      <c r="D47" s="33">
        <f t="shared" si="0"/>
        <v>0.20241859650468924</v>
      </c>
      <c r="E47" s="26">
        <v>12075.981319999999</v>
      </c>
      <c r="F47" s="33">
        <f t="shared" si="1"/>
        <v>0.20663728140016366</v>
      </c>
      <c r="G47" s="1"/>
    </row>
    <row r="48" spans="1:8" ht="15" customHeight="1" x14ac:dyDescent="0.25">
      <c r="A48" s="27" t="s">
        <v>39</v>
      </c>
      <c r="B48" s="16">
        <v>558</v>
      </c>
      <c r="C48" s="26">
        <v>11531.95</v>
      </c>
      <c r="D48" s="33">
        <f t="shared" si="0"/>
        <v>0.18280558954063303</v>
      </c>
      <c r="E48" s="26">
        <v>10278.320589999999</v>
      </c>
      <c r="F48" s="33">
        <f t="shared" si="1"/>
        <v>0.17587673976932966</v>
      </c>
      <c r="G48" s="1"/>
    </row>
    <row r="49" spans="1:7" ht="15" customHeight="1" x14ac:dyDescent="0.25">
      <c r="A49" s="27" t="s">
        <v>38</v>
      </c>
      <c r="B49" s="16">
        <v>582</v>
      </c>
      <c r="C49" s="26">
        <v>12447.25</v>
      </c>
      <c r="D49" s="33">
        <f t="shared" si="0"/>
        <v>0.19731501388834016</v>
      </c>
      <c r="E49" s="26">
        <v>11202.08698</v>
      </c>
      <c r="F49" s="33">
        <f t="shared" si="1"/>
        <v>0.1916837015739413</v>
      </c>
      <c r="G49" s="1"/>
    </row>
    <row r="50" spans="1:7" ht="15" customHeight="1" x14ac:dyDescent="0.25">
      <c r="A50" s="27" t="s">
        <v>48</v>
      </c>
      <c r="B50" s="16">
        <v>497</v>
      </c>
      <c r="C50" s="26">
        <v>9501.7999999999993</v>
      </c>
      <c r="D50" s="33">
        <f t="shared" si="0"/>
        <v>0.15062345489680296</v>
      </c>
      <c r="E50" s="26">
        <v>8873.9465999999993</v>
      </c>
      <c r="F50" s="33">
        <f t="shared" si="1"/>
        <v>0.15184589575981766</v>
      </c>
      <c r="G50" s="1"/>
    </row>
    <row r="51" spans="1:7" ht="15" customHeight="1" x14ac:dyDescent="0.25">
      <c r="A51" s="27" t="s">
        <v>51</v>
      </c>
      <c r="B51" s="16">
        <v>345</v>
      </c>
      <c r="C51" s="26">
        <v>6817</v>
      </c>
      <c r="D51" s="33">
        <f t="shared" si="0"/>
        <v>0.10806374497795215</v>
      </c>
      <c r="E51" s="26">
        <v>6344.8104899999998</v>
      </c>
      <c r="F51" s="33">
        <f t="shared" si="1"/>
        <v>0.10856876604151953</v>
      </c>
      <c r="G51" s="1"/>
    </row>
    <row r="52" spans="1:7" ht="15" customHeight="1" x14ac:dyDescent="0.25">
      <c r="A52" s="27" t="s">
        <v>42</v>
      </c>
      <c r="B52" s="16">
        <v>579</v>
      </c>
      <c r="C52" s="26">
        <v>12182.1</v>
      </c>
      <c r="D52" s="33">
        <f t="shared" si="0"/>
        <v>0.19311183037933269</v>
      </c>
      <c r="E52" s="26">
        <v>11846.120709999997</v>
      </c>
      <c r="F52" s="33">
        <f t="shared" si="1"/>
        <v>0.2027040381884738</v>
      </c>
      <c r="G52" s="1"/>
    </row>
    <row r="53" spans="1:7" ht="15" customHeight="1" x14ac:dyDescent="0.25">
      <c r="A53" s="27" t="s">
        <v>46</v>
      </c>
      <c r="B53" s="16">
        <v>417</v>
      </c>
      <c r="C53" s="26">
        <v>8143.6</v>
      </c>
      <c r="D53" s="33">
        <f t="shared" si="0"/>
        <v>0.12909313680540577</v>
      </c>
      <c r="E53" s="26">
        <v>7364.1837600000008</v>
      </c>
      <c r="F53" s="33">
        <f t="shared" si="1"/>
        <v>0.12601169806195389</v>
      </c>
      <c r="G53" s="1"/>
    </row>
    <row r="54" spans="1:7" ht="15" customHeight="1" x14ac:dyDescent="0.25">
      <c r="A54" s="27" t="s">
        <v>43</v>
      </c>
      <c r="B54" s="16">
        <v>475</v>
      </c>
      <c r="C54" s="26">
        <v>9250.6</v>
      </c>
      <c r="D54" s="33">
        <f t="shared" si="0"/>
        <v>0.14664140814039081</v>
      </c>
      <c r="E54" s="26">
        <v>8308.6713899999995</v>
      </c>
      <c r="F54" s="33">
        <f t="shared" si="1"/>
        <v>0.14217322986691394</v>
      </c>
      <c r="G54" s="1"/>
    </row>
    <row r="55" spans="1:7" ht="15" customHeight="1" x14ac:dyDescent="0.25">
      <c r="A55" s="27" t="s">
        <v>40</v>
      </c>
      <c r="B55" s="16">
        <v>458</v>
      </c>
      <c r="C55" s="26">
        <v>8541.7000000000007</v>
      </c>
      <c r="D55" s="33">
        <f t="shared" si="0"/>
        <v>0.1354038566052771</v>
      </c>
      <c r="E55" s="26">
        <v>7523.5860000000002</v>
      </c>
      <c r="F55" s="33">
        <f t="shared" si="1"/>
        <v>0.12873929796873285</v>
      </c>
      <c r="G55" s="1"/>
    </row>
    <row r="56" spans="1:7" ht="15" customHeight="1" x14ac:dyDescent="0.25">
      <c r="A56" s="27" t="s">
        <v>237</v>
      </c>
      <c r="B56" s="16">
        <v>424</v>
      </c>
      <c r="C56" s="26">
        <v>8349.0499999999993</v>
      </c>
      <c r="D56" s="33">
        <f t="shared" si="0"/>
        <v>0.13234995012588693</v>
      </c>
      <c r="E56" s="26">
        <v>8078.6808000000001</v>
      </c>
      <c r="F56" s="33">
        <f t="shared" si="1"/>
        <v>0.13823776251185019</v>
      </c>
      <c r="G56" s="1"/>
    </row>
    <row r="57" spans="1:7" ht="15" customHeight="1" x14ac:dyDescent="0.25">
      <c r="A57" s="27" t="s">
        <v>49</v>
      </c>
      <c r="B57" s="16">
        <v>337</v>
      </c>
      <c r="C57" s="26">
        <v>6965.25</v>
      </c>
      <c r="D57" s="33">
        <f t="shared" si="0"/>
        <v>0.11041381835230765</v>
      </c>
      <c r="E57" s="26">
        <v>6653.1949800000002</v>
      </c>
      <c r="F57" s="33">
        <f t="shared" si="1"/>
        <v>0.11384566494944001</v>
      </c>
      <c r="G57" s="1"/>
    </row>
    <row r="58" spans="1:7" ht="15" customHeight="1" x14ac:dyDescent="0.25">
      <c r="A58" s="27" t="s">
        <v>41</v>
      </c>
      <c r="B58" s="16">
        <v>468</v>
      </c>
      <c r="C58" s="26">
        <v>8881.15</v>
      </c>
      <c r="D58" s="33">
        <f t="shared" si="0"/>
        <v>0.14078485091843035</v>
      </c>
      <c r="E58" s="26">
        <v>7545.0557500000004</v>
      </c>
      <c r="F58" s="33">
        <f t="shared" si="1"/>
        <v>0.12910667604383749</v>
      </c>
      <c r="G58" s="1"/>
    </row>
    <row r="59" spans="1:7" ht="15" customHeight="1" x14ac:dyDescent="0.25">
      <c r="A59" s="27" t="s">
        <v>44</v>
      </c>
      <c r="B59" s="16">
        <v>654</v>
      </c>
      <c r="C59" s="26">
        <v>10345.35</v>
      </c>
      <c r="D59" s="33">
        <f t="shared" si="0"/>
        <v>0.16399549128761293</v>
      </c>
      <c r="E59" s="26">
        <v>10132.026540000001</v>
      </c>
      <c r="F59" s="33">
        <f t="shared" si="1"/>
        <v>0.17337343970816169</v>
      </c>
      <c r="G59" s="1"/>
    </row>
    <row r="60" spans="1:7" ht="15" customHeight="1" x14ac:dyDescent="0.25">
      <c r="A60" s="27" t="s">
        <v>45</v>
      </c>
      <c r="B60" s="16">
        <v>434</v>
      </c>
      <c r="C60" s="26">
        <v>8281.9</v>
      </c>
      <c r="D60" s="33">
        <f t="shared" si="0"/>
        <v>0.13128548181500688</v>
      </c>
      <c r="E60" s="26">
        <v>7867.0699500000001</v>
      </c>
      <c r="F60" s="33">
        <f t="shared" si="1"/>
        <v>0.13461679874914889</v>
      </c>
      <c r="G60" s="1"/>
    </row>
    <row r="61" spans="1:7" ht="15" customHeight="1" x14ac:dyDescent="0.25">
      <c r="A61" s="27" t="s">
        <v>50</v>
      </c>
      <c r="B61" s="16">
        <v>447</v>
      </c>
      <c r="C61" s="26">
        <v>8302.7999999999993</v>
      </c>
      <c r="D61" s="33">
        <f t="shared" si="0"/>
        <v>0.13161679064147588</v>
      </c>
      <c r="E61" s="26">
        <v>7670.9007100000008</v>
      </c>
      <c r="F61" s="33">
        <f t="shared" si="1"/>
        <v>0.13126006297970869</v>
      </c>
      <c r="G61" s="1"/>
    </row>
    <row r="62" spans="1:7" ht="15" customHeight="1" x14ac:dyDescent="0.25">
      <c r="A62" s="27" t="s">
        <v>56</v>
      </c>
      <c r="B62" s="16">
        <v>339</v>
      </c>
      <c r="C62" s="26">
        <v>8063.35</v>
      </c>
      <c r="D62" s="33">
        <f t="shared" si="0"/>
        <v>0.12782100602434657</v>
      </c>
      <c r="E62" s="26">
        <v>7309.6646200000005</v>
      </c>
      <c r="F62" s="33">
        <f t="shared" si="1"/>
        <v>0.12507879773896177</v>
      </c>
      <c r="G62" s="1"/>
    </row>
    <row r="63" spans="1:7" ht="15" customHeight="1" x14ac:dyDescent="0.25">
      <c r="A63" s="27" t="s">
        <v>53</v>
      </c>
      <c r="B63" s="16">
        <v>351</v>
      </c>
      <c r="C63" s="26">
        <v>6579.7</v>
      </c>
      <c r="D63" s="33">
        <f t="shared" si="0"/>
        <v>0.10430204236928733</v>
      </c>
      <c r="E63" s="26">
        <v>6136.181700000001</v>
      </c>
      <c r="F63" s="33">
        <f t="shared" si="1"/>
        <v>0.10499882958293902</v>
      </c>
      <c r="G63" s="1"/>
    </row>
    <row r="64" spans="1:7" ht="15" customHeight="1" x14ac:dyDescent="0.25">
      <c r="A64" s="27" t="s">
        <v>238</v>
      </c>
      <c r="B64" s="16">
        <v>478</v>
      </c>
      <c r="C64" s="26">
        <v>10292.35</v>
      </c>
      <c r="D64" s="33">
        <f t="shared" si="0"/>
        <v>0.16315533014872025</v>
      </c>
      <c r="E64" s="26">
        <v>10045.02356</v>
      </c>
      <c r="F64" s="33">
        <f t="shared" si="1"/>
        <v>0.17188469450522417</v>
      </c>
      <c r="G64" s="1"/>
    </row>
    <row r="65" spans="1:7" ht="15" customHeight="1" x14ac:dyDescent="0.25">
      <c r="A65" s="27" t="s">
        <v>52</v>
      </c>
      <c r="B65" s="16">
        <v>347</v>
      </c>
      <c r="C65" s="26">
        <v>7048.05</v>
      </c>
      <c r="D65" s="33">
        <f t="shared" si="0"/>
        <v>0.11172637198061547</v>
      </c>
      <c r="E65" s="26">
        <v>6729.3730399999995</v>
      </c>
      <c r="F65" s="33">
        <f t="shared" si="1"/>
        <v>0.11514918031631692</v>
      </c>
      <c r="G65" s="1"/>
    </row>
    <row r="66" spans="1:7" ht="15" customHeight="1" x14ac:dyDescent="0.25">
      <c r="A66" s="27" t="s">
        <v>58</v>
      </c>
      <c r="B66" s="16">
        <v>292</v>
      </c>
      <c r="C66" s="26">
        <v>5984.95</v>
      </c>
      <c r="D66" s="33">
        <f t="shared" si="0"/>
        <v>9.4874007702184945E-2</v>
      </c>
      <c r="E66" s="26">
        <v>5744.173600000001</v>
      </c>
      <c r="F66" s="33">
        <f t="shared" si="1"/>
        <v>9.8291011317545779E-2</v>
      </c>
      <c r="G66" s="1"/>
    </row>
    <row r="67" spans="1:7" ht="15" customHeight="1" x14ac:dyDescent="0.25">
      <c r="A67" s="27" t="s">
        <v>63</v>
      </c>
      <c r="B67" s="16">
        <v>260</v>
      </c>
      <c r="C67" s="26">
        <v>5396.35</v>
      </c>
      <c r="D67" s="33">
        <f t="shared" si="0"/>
        <v>8.5543463431388023E-2</v>
      </c>
      <c r="E67" s="26">
        <v>5152.0473099999999</v>
      </c>
      <c r="F67" s="33">
        <f t="shared" si="1"/>
        <v>8.8158885110251745E-2</v>
      </c>
      <c r="G67" s="1"/>
    </row>
    <row r="68" spans="1:7" ht="15" customHeight="1" x14ac:dyDescent="0.25">
      <c r="A68" s="27" t="s">
        <v>66</v>
      </c>
      <c r="B68" s="16">
        <v>158</v>
      </c>
      <c r="C68" s="26">
        <v>3362.65</v>
      </c>
      <c r="D68" s="33">
        <f t="shared" si="0"/>
        <v>5.3305053843349097E-2</v>
      </c>
      <c r="E68" s="26">
        <v>2958.3353800000004</v>
      </c>
      <c r="F68" s="33">
        <f t="shared" si="1"/>
        <v>5.0621342000644984E-2</v>
      </c>
      <c r="G68" s="1"/>
    </row>
    <row r="69" spans="1:7" ht="15" customHeight="1" x14ac:dyDescent="0.25">
      <c r="A69" s="27" t="s">
        <v>55</v>
      </c>
      <c r="B69" s="16">
        <v>240</v>
      </c>
      <c r="C69" s="26">
        <v>4643.5</v>
      </c>
      <c r="D69" s="33">
        <f t="shared" si="0"/>
        <v>7.3609212234871768E-2</v>
      </c>
      <c r="E69" s="26">
        <v>4310.3722199999993</v>
      </c>
      <c r="F69" s="33">
        <f t="shared" si="1"/>
        <v>7.3756622651316592E-2</v>
      </c>
      <c r="G69" s="1"/>
    </row>
    <row r="70" spans="1:7" ht="15" customHeight="1" x14ac:dyDescent="0.25">
      <c r="A70" s="27" t="s">
        <v>65</v>
      </c>
      <c r="B70" s="16">
        <v>214</v>
      </c>
      <c r="C70" s="26">
        <v>4487.8500000000004</v>
      </c>
      <c r="D70" s="33">
        <f t="shared" si="0"/>
        <v>7.114183334301051E-2</v>
      </c>
      <c r="E70" s="26">
        <v>4005.12165</v>
      </c>
      <c r="F70" s="33">
        <f t="shared" si="1"/>
        <v>6.8533349588929121E-2</v>
      </c>
      <c r="G70" s="1"/>
    </row>
    <row r="71" spans="1:7" ht="15" customHeight="1" x14ac:dyDescent="0.25">
      <c r="A71" s="27" t="s">
        <v>61</v>
      </c>
      <c r="B71" s="16">
        <v>285</v>
      </c>
      <c r="C71" s="26">
        <v>6137.65</v>
      </c>
      <c r="D71" s="33">
        <f t="shared" si="0"/>
        <v>9.7294622908013495E-2</v>
      </c>
      <c r="E71" s="26">
        <v>5711.65571</v>
      </c>
      <c r="F71" s="33">
        <f t="shared" si="1"/>
        <v>9.7734583793486818E-2</v>
      </c>
      <c r="G71" s="1"/>
    </row>
    <row r="72" spans="1:7" ht="15" customHeight="1" x14ac:dyDescent="0.25">
      <c r="A72" s="27" t="s">
        <v>54</v>
      </c>
      <c r="B72" s="16">
        <v>318</v>
      </c>
      <c r="C72" s="26">
        <v>6556.1</v>
      </c>
      <c r="D72" s="33">
        <f t="shared" si="0"/>
        <v>0.10392793288102568</v>
      </c>
      <c r="E72" s="26">
        <v>5820.8536800000011</v>
      </c>
      <c r="F72" s="33">
        <f t="shared" si="1"/>
        <v>9.9603116963362326E-2</v>
      </c>
      <c r="G72" s="1"/>
    </row>
    <row r="73" spans="1:7" ht="15" customHeight="1" x14ac:dyDescent="0.25">
      <c r="A73" s="27" t="s">
        <v>59</v>
      </c>
      <c r="B73" s="16">
        <v>313</v>
      </c>
      <c r="C73" s="26">
        <v>5735.2</v>
      </c>
      <c r="D73" s="33">
        <f t="shared" si="0"/>
        <v>9.0914946486365139E-2</v>
      </c>
      <c r="E73" s="26">
        <v>5445.1623900000004</v>
      </c>
      <c r="F73" s="33">
        <f t="shared" si="1"/>
        <v>9.3174502612763055E-2</v>
      </c>
    </row>
    <row r="74" spans="1:7" ht="15" customHeight="1" x14ac:dyDescent="0.25">
      <c r="A74" s="27" t="s">
        <v>67</v>
      </c>
      <c r="B74" s="16">
        <v>267</v>
      </c>
      <c r="C74" s="26">
        <v>5419.5</v>
      </c>
      <c r="D74" s="33">
        <f t="shared" si="0"/>
        <v>8.5910439476017564E-2</v>
      </c>
      <c r="E74" s="26">
        <v>4991.3325299999997</v>
      </c>
      <c r="F74" s="33">
        <f t="shared" si="1"/>
        <v>8.5408825770144595E-2</v>
      </c>
    </row>
    <row r="75" spans="1:7" ht="15" customHeight="1" x14ac:dyDescent="0.25">
      <c r="A75" s="27" t="s">
        <v>239</v>
      </c>
      <c r="B75" s="16">
        <v>174</v>
      </c>
      <c r="C75" s="26">
        <v>3360.6</v>
      </c>
      <c r="D75" s="33">
        <f t="shared" si="0"/>
        <v>5.3272557044580608E-2</v>
      </c>
      <c r="E75" s="26">
        <v>3188.5179200000002</v>
      </c>
      <c r="F75" s="33">
        <f t="shared" si="1"/>
        <v>5.4560093894257908E-2</v>
      </c>
    </row>
    <row r="76" spans="1:7" ht="15" customHeight="1" x14ac:dyDescent="0.25">
      <c r="A76" s="27" t="s">
        <v>240</v>
      </c>
      <c r="B76" s="16">
        <v>83</v>
      </c>
      <c r="C76" s="26">
        <v>1470.75</v>
      </c>
      <c r="D76" s="33">
        <f t="shared" si="0"/>
        <v>2.3314471604272132E-2</v>
      </c>
      <c r="E76" s="26">
        <v>1267.1082900000001</v>
      </c>
      <c r="F76" s="33">
        <f t="shared" si="1"/>
        <v>2.1682031906721286E-2</v>
      </c>
    </row>
    <row r="77" spans="1:7" ht="15" customHeight="1" x14ac:dyDescent="0.25">
      <c r="A77" s="27" t="s">
        <v>241</v>
      </c>
      <c r="B77" s="16">
        <v>199</v>
      </c>
      <c r="C77" s="26">
        <v>4077.4</v>
      </c>
      <c r="D77" s="33">
        <f t="shared" si="0"/>
        <v>6.4635340145680231E-2</v>
      </c>
      <c r="E77" s="26">
        <v>3920.8806600000003</v>
      </c>
      <c r="F77" s="33">
        <f t="shared" si="1"/>
        <v>6.7091865978215967E-2</v>
      </c>
    </row>
    <row r="78" spans="1:7" ht="15" customHeight="1" x14ac:dyDescent="0.25">
      <c r="A78" s="27" t="s">
        <v>57</v>
      </c>
      <c r="B78" s="16">
        <v>390</v>
      </c>
      <c r="C78" s="26">
        <v>7139.2</v>
      </c>
      <c r="D78" s="33">
        <f t="shared" ref="D78:D141" si="2">C78*100/$C$12</f>
        <v>0.1131712906185413</v>
      </c>
      <c r="E78" s="26">
        <v>6283.90254</v>
      </c>
      <c r="F78" s="33">
        <f t="shared" ref="F78:F141" si="3">E78*100/$E$12</f>
        <v>0.10752654405805119</v>
      </c>
    </row>
    <row r="79" spans="1:7" ht="15" customHeight="1" x14ac:dyDescent="0.25">
      <c r="A79" s="27" t="s">
        <v>60</v>
      </c>
      <c r="B79" s="16">
        <v>247</v>
      </c>
      <c r="C79" s="26">
        <v>4160.3500000000004</v>
      </c>
      <c r="D79" s="33">
        <f t="shared" si="2"/>
        <v>6.5950271588532103E-2</v>
      </c>
      <c r="E79" s="26">
        <v>3978.9738400000001</v>
      </c>
      <c r="F79" s="33">
        <f t="shared" si="3"/>
        <v>6.8085923228305381E-2</v>
      </c>
    </row>
    <row r="80" spans="1:7" ht="15" customHeight="1" x14ac:dyDescent="0.25">
      <c r="A80" s="27" t="s">
        <v>71</v>
      </c>
      <c r="B80" s="16">
        <v>213</v>
      </c>
      <c r="C80" s="26">
        <v>4312.55</v>
      </c>
      <c r="D80" s="33">
        <f t="shared" si="2"/>
        <v>6.8362960745880524E-2</v>
      </c>
      <c r="E80" s="26">
        <v>4163.3844899999995</v>
      </c>
      <c r="F80" s="33">
        <f t="shared" si="3"/>
        <v>7.1241452734973829E-2</v>
      </c>
    </row>
    <row r="81" spans="1:6" ht="15" customHeight="1" x14ac:dyDescent="0.25">
      <c r="A81" s="27" t="s">
        <v>64</v>
      </c>
      <c r="B81" s="16">
        <v>303</v>
      </c>
      <c r="C81" s="26">
        <v>6442.4</v>
      </c>
      <c r="D81" s="33">
        <f t="shared" si="2"/>
        <v>0.10212554945664647</v>
      </c>
      <c r="E81" s="26">
        <v>6151.707620000001</v>
      </c>
      <c r="F81" s="33">
        <f t="shared" si="3"/>
        <v>0.1052645002406704</v>
      </c>
    </row>
    <row r="82" spans="1:6" ht="15" customHeight="1" x14ac:dyDescent="0.25">
      <c r="A82" s="27" t="s">
        <v>69</v>
      </c>
      <c r="B82" s="16">
        <v>272</v>
      </c>
      <c r="C82" s="26">
        <v>5248</v>
      </c>
      <c r="D82" s="33">
        <f t="shared" si="2"/>
        <v>8.3191804847336501E-2</v>
      </c>
      <c r="E82" s="26">
        <v>5108.8185399999993</v>
      </c>
      <c r="F82" s="33">
        <f t="shared" si="3"/>
        <v>8.741917913734841E-2</v>
      </c>
    </row>
    <row r="83" spans="1:6" ht="15" customHeight="1" x14ac:dyDescent="0.25">
      <c r="A83" s="27" t="s">
        <v>78</v>
      </c>
      <c r="B83" s="16">
        <v>186</v>
      </c>
      <c r="C83" s="26">
        <v>3462.05</v>
      </c>
      <c r="D83" s="33">
        <f t="shared" si="2"/>
        <v>5.4880752281196897E-2</v>
      </c>
      <c r="E83" s="26">
        <v>3255.1466500000006</v>
      </c>
      <c r="F83" s="33">
        <f t="shared" si="3"/>
        <v>5.57002065911485E-2</v>
      </c>
    </row>
    <row r="84" spans="1:6" ht="15" customHeight="1" x14ac:dyDescent="0.25">
      <c r="A84" s="27" t="s">
        <v>91</v>
      </c>
      <c r="B84" s="16">
        <v>144</v>
      </c>
      <c r="C84" s="26">
        <v>2788.75</v>
      </c>
      <c r="D84" s="33">
        <f t="shared" si="2"/>
        <v>4.4207535397867696E-2</v>
      </c>
      <c r="E84" s="26">
        <v>2649.8749599999996</v>
      </c>
      <c r="F84" s="33">
        <f t="shared" si="3"/>
        <v>4.5343143822018386E-2</v>
      </c>
    </row>
    <row r="85" spans="1:6" ht="15" customHeight="1" x14ac:dyDescent="0.25">
      <c r="A85" s="27" t="s">
        <v>70</v>
      </c>
      <c r="B85" s="16">
        <v>169</v>
      </c>
      <c r="C85" s="26">
        <v>3072.1</v>
      </c>
      <c r="D85" s="33">
        <f t="shared" si="2"/>
        <v>4.8699227071551533E-2</v>
      </c>
      <c r="E85" s="26">
        <v>2797.3540200000002</v>
      </c>
      <c r="F85" s="33">
        <f t="shared" si="3"/>
        <v>4.7866721096138549E-2</v>
      </c>
    </row>
    <row r="86" spans="1:6" ht="15" customHeight="1" x14ac:dyDescent="0.25">
      <c r="A86" s="27" t="s">
        <v>75</v>
      </c>
      <c r="B86" s="16">
        <v>199</v>
      </c>
      <c r="C86" s="26">
        <v>3805</v>
      </c>
      <c r="D86" s="33">
        <f t="shared" si="2"/>
        <v>6.0317228933711012E-2</v>
      </c>
      <c r="E86" s="26">
        <v>3657.0671600000005</v>
      </c>
      <c r="F86" s="33">
        <f t="shared" si="3"/>
        <v>6.2577640343701488E-2</v>
      </c>
    </row>
    <row r="87" spans="1:6" ht="15" customHeight="1" x14ac:dyDescent="0.25">
      <c r="A87" s="27" t="s">
        <v>73</v>
      </c>
      <c r="B87" s="16">
        <v>200</v>
      </c>
      <c r="C87" s="26">
        <v>4329.95</v>
      </c>
      <c r="D87" s="33">
        <f t="shared" si="2"/>
        <v>6.8638787232988691E-2</v>
      </c>
      <c r="E87" s="26">
        <v>4199.4045699999997</v>
      </c>
      <c r="F87" s="33">
        <f t="shared" si="3"/>
        <v>7.1857807730049003E-2</v>
      </c>
    </row>
    <row r="88" spans="1:6" ht="15" customHeight="1" x14ac:dyDescent="0.25">
      <c r="A88" s="27" t="s">
        <v>62</v>
      </c>
      <c r="B88" s="16">
        <v>344</v>
      </c>
      <c r="C88" s="26">
        <v>5546.05</v>
      </c>
      <c r="D88" s="33">
        <f t="shared" si="2"/>
        <v>8.791652234633586E-2</v>
      </c>
      <c r="E88" s="26">
        <v>5095.2251499999993</v>
      </c>
      <c r="F88" s="33">
        <f t="shared" si="3"/>
        <v>8.7186576827011933E-2</v>
      </c>
    </row>
    <row r="89" spans="1:6" ht="15" customHeight="1" x14ac:dyDescent="0.25">
      <c r="A89" s="27" t="s">
        <v>68</v>
      </c>
      <c r="B89" s="16">
        <v>190</v>
      </c>
      <c r="C89" s="26">
        <v>4040.1</v>
      </c>
      <c r="D89" s="33">
        <f t="shared" si="2"/>
        <v>6.40440569290633E-2</v>
      </c>
      <c r="E89" s="26">
        <v>3863.3159600000004</v>
      </c>
      <c r="F89" s="33">
        <f t="shared" si="3"/>
        <v>6.6106851775443412E-2</v>
      </c>
    </row>
    <row r="90" spans="1:6" ht="15" customHeight="1" x14ac:dyDescent="0.25">
      <c r="A90" s="27" t="s">
        <v>80</v>
      </c>
      <c r="B90" s="16">
        <v>186</v>
      </c>
      <c r="C90" s="26">
        <v>4037.35</v>
      </c>
      <c r="D90" s="33">
        <f t="shared" si="2"/>
        <v>6.4000463662422638E-2</v>
      </c>
      <c r="E90" s="26">
        <v>3875.5364900000009</v>
      </c>
      <c r="F90" s="33">
        <f t="shared" si="3"/>
        <v>6.6315962491132169E-2</v>
      </c>
    </row>
    <row r="91" spans="1:6" ht="15" customHeight="1" x14ac:dyDescent="0.25">
      <c r="A91" s="27" t="s">
        <v>74</v>
      </c>
      <c r="B91" s="16">
        <v>159</v>
      </c>
      <c r="C91" s="26">
        <v>2614.5</v>
      </c>
      <c r="D91" s="33">
        <f t="shared" si="2"/>
        <v>4.1445307502545978E-2</v>
      </c>
      <c r="E91" s="26">
        <v>2291.6473799999999</v>
      </c>
      <c r="F91" s="33">
        <f t="shared" si="3"/>
        <v>3.9213358482655204E-2</v>
      </c>
    </row>
    <row r="92" spans="1:6" ht="15" customHeight="1" x14ac:dyDescent="0.25">
      <c r="A92" s="27" t="s">
        <v>108</v>
      </c>
      <c r="B92" s="16">
        <v>79</v>
      </c>
      <c r="C92" s="26">
        <v>1477.5</v>
      </c>
      <c r="D92" s="33">
        <f t="shared" si="2"/>
        <v>2.3421473258753749E-2</v>
      </c>
      <c r="E92" s="26">
        <v>1366.0528700000002</v>
      </c>
      <c r="F92" s="33">
        <f t="shared" si="3"/>
        <v>2.3375114934816015E-2</v>
      </c>
    </row>
    <row r="93" spans="1:6" ht="15" customHeight="1" x14ac:dyDescent="0.25">
      <c r="A93" s="27" t="s">
        <v>79</v>
      </c>
      <c r="B93" s="16">
        <v>179</v>
      </c>
      <c r="C93" s="26">
        <v>3828.1</v>
      </c>
      <c r="D93" s="33">
        <f t="shared" si="2"/>
        <v>6.0683412373492542E-2</v>
      </c>
      <c r="E93" s="26">
        <v>3739.2490699999998</v>
      </c>
      <c r="F93" s="33">
        <f t="shared" si="3"/>
        <v>6.3983890155842868E-2</v>
      </c>
    </row>
    <row r="94" spans="1:6" ht="15" customHeight="1" x14ac:dyDescent="0.25">
      <c r="A94" s="27" t="s">
        <v>76</v>
      </c>
      <c r="B94" s="16">
        <v>216</v>
      </c>
      <c r="C94" s="26">
        <v>4062.3</v>
      </c>
      <c r="D94" s="33">
        <f t="shared" si="2"/>
        <v>6.4395973481580618E-2</v>
      </c>
      <c r="E94" s="26">
        <v>3504.5772800000004</v>
      </c>
      <c r="F94" s="33">
        <f t="shared" si="3"/>
        <v>5.9968320785376991E-2</v>
      </c>
    </row>
    <row r="95" spans="1:6" ht="15" customHeight="1" x14ac:dyDescent="0.25">
      <c r="A95" s="27" t="s">
        <v>81</v>
      </c>
      <c r="B95" s="16">
        <v>196</v>
      </c>
      <c r="C95" s="26">
        <v>4087.65</v>
      </c>
      <c r="D95" s="33">
        <f t="shared" si="2"/>
        <v>6.4797824139522689E-2</v>
      </c>
      <c r="E95" s="26">
        <v>4003.5569600000003</v>
      </c>
      <c r="F95" s="33">
        <f t="shared" si="3"/>
        <v>6.8506575509103551E-2</v>
      </c>
    </row>
    <row r="96" spans="1:6" ht="15" customHeight="1" x14ac:dyDescent="0.25">
      <c r="A96" s="27" t="s">
        <v>77</v>
      </c>
      <c r="B96" s="16">
        <v>206</v>
      </c>
      <c r="C96" s="26">
        <v>4239.1000000000004</v>
      </c>
      <c r="D96" s="33">
        <f t="shared" si="2"/>
        <v>6.7198624224150946E-2</v>
      </c>
      <c r="E96" s="26">
        <v>4115.1769299999996</v>
      </c>
      <c r="F96" s="33">
        <f t="shared" si="3"/>
        <v>7.0416552556895773E-2</v>
      </c>
    </row>
    <row r="97" spans="1:6" ht="15" customHeight="1" x14ac:dyDescent="0.25">
      <c r="A97" s="27" t="s">
        <v>87</v>
      </c>
      <c r="B97" s="16">
        <v>164</v>
      </c>
      <c r="C97" s="26">
        <v>3275.95</v>
      </c>
      <c r="D97" s="33">
        <f t="shared" si="2"/>
        <v>5.1930677036896342E-2</v>
      </c>
      <c r="E97" s="26">
        <v>3187.50603</v>
      </c>
      <c r="F97" s="33">
        <f t="shared" si="3"/>
        <v>5.4542779011671122E-2</v>
      </c>
    </row>
    <row r="98" spans="1:6" ht="15" customHeight="1" x14ac:dyDescent="0.25">
      <c r="A98" s="27" t="s">
        <v>82</v>
      </c>
      <c r="B98" s="16">
        <v>205</v>
      </c>
      <c r="C98" s="26">
        <v>4117.8</v>
      </c>
      <c r="D98" s="33">
        <f t="shared" si="2"/>
        <v>6.5275764862873897E-2</v>
      </c>
      <c r="E98" s="26">
        <v>3704.8857599999997</v>
      </c>
      <c r="F98" s="33">
        <f t="shared" si="3"/>
        <v>6.3395884860856927E-2</v>
      </c>
    </row>
    <row r="99" spans="1:6" ht="15" customHeight="1" x14ac:dyDescent="0.25">
      <c r="A99" s="27" t="s">
        <v>72</v>
      </c>
      <c r="B99" s="16">
        <v>213</v>
      </c>
      <c r="C99" s="26">
        <v>3628.15</v>
      </c>
      <c r="D99" s="33">
        <f t="shared" si="2"/>
        <v>5.7513785586292665E-2</v>
      </c>
      <c r="E99" s="26">
        <v>3431.4928599999998</v>
      </c>
      <c r="F99" s="33">
        <f t="shared" si="3"/>
        <v>5.8717742015724841E-2</v>
      </c>
    </row>
    <row r="100" spans="1:6" ht="15" customHeight="1" x14ac:dyDescent="0.25">
      <c r="A100" s="27" t="s">
        <v>83</v>
      </c>
      <c r="B100" s="16">
        <v>179</v>
      </c>
      <c r="C100" s="26">
        <v>3550.5</v>
      </c>
      <c r="D100" s="33">
        <f t="shared" si="2"/>
        <v>5.6282870257330073E-2</v>
      </c>
      <c r="E100" s="26">
        <v>3438.0845399999998</v>
      </c>
      <c r="F100" s="33">
        <f t="shared" si="3"/>
        <v>5.8830535071540853E-2</v>
      </c>
    </row>
    <row r="101" spans="1:6" ht="15" customHeight="1" x14ac:dyDescent="0.25">
      <c r="A101" s="27" t="s">
        <v>105</v>
      </c>
      <c r="B101" s="16">
        <v>85</v>
      </c>
      <c r="C101" s="26">
        <v>1737.7</v>
      </c>
      <c r="D101" s="33">
        <f t="shared" si="2"/>
        <v>2.7546188887808049E-2</v>
      </c>
      <c r="E101" s="26">
        <v>1574.9301900000003</v>
      </c>
      <c r="F101" s="33">
        <f t="shared" si="3"/>
        <v>2.6949304096525656E-2</v>
      </c>
    </row>
    <row r="102" spans="1:6" ht="15" customHeight="1" x14ac:dyDescent="0.25">
      <c r="A102" s="27" t="s">
        <v>90</v>
      </c>
      <c r="B102" s="16">
        <v>151</v>
      </c>
      <c r="C102" s="26">
        <v>2814.4</v>
      </c>
      <c r="D102" s="33">
        <f t="shared" si="2"/>
        <v>4.4614141684897836E-2</v>
      </c>
      <c r="E102" s="26">
        <v>2745.6985199999999</v>
      </c>
      <c r="F102" s="33">
        <f t="shared" si="3"/>
        <v>4.6982821741997603E-2</v>
      </c>
    </row>
    <row r="103" spans="1:6" ht="15" customHeight="1" x14ac:dyDescent="0.25">
      <c r="A103" s="27" t="s">
        <v>113</v>
      </c>
      <c r="B103" s="16">
        <v>87</v>
      </c>
      <c r="C103" s="26">
        <v>1700.3</v>
      </c>
      <c r="D103" s="33">
        <f t="shared" si="2"/>
        <v>2.6953320461495092E-2</v>
      </c>
      <c r="E103" s="26">
        <v>1655.1465499999997</v>
      </c>
      <c r="F103" s="33">
        <f t="shared" si="3"/>
        <v>2.8321920541929092E-2</v>
      </c>
    </row>
    <row r="104" spans="1:6" ht="15" customHeight="1" x14ac:dyDescent="0.25">
      <c r="A104" s="27" t="s">
        <v>141</v>
      </c>
      <c r="B104" s="16">
        <v>43</v>
      </c>
      <c r="C104" s="26">
        <v>729</v>
      </c>
      <c r="D104" s="33">
        <f t="shared" si="2"/>
        <v>1.155617868401454E-2</v>
      </c>
      <c r="E104" s="26">
        <v>663.71420999999998</v>
      </c>
      <c r="F104" s="33">
        <f t="shared" si="3"/>
        <v>1.1357097725376188E-2</v>
      </c>
    </row>
    <row r="105" spans="1:6" ht="15" customHeight="1" x14ac:dyDescent="0.25">
      <c r="A105" s="27" t="s">
        <v>126</v>
      </c>
      <c r="B105" s="16">
        <v>63</v>
      </c>
      <c r="C105" s="26">
        <v>1189.5</v>
      </c>
      <c r="D105" s="33">
        <f t="shared" si="2"/>
        <v>1.8856069334204795E-2</v>
      </c>
      <c r="E105" s="26">
        <v>1139.6228599999999</v>
      </c>
      <c r="F105" s="33">
        <f t="shared" si="3"/>
        <v>1.9500574187032552E-2</v>
      </c>
    </row>
    <row r="106" spans="1:6" ht="15" customHeight="1" x14ac:dyDescent="0.25">
      <c r="A106" s="27" t="s">
        <v>89</v>
      </c>
      <c r="B106" s="16">
        <v>139</v>
      </c>
      <c r="C106" s="26">
        <v>2680.6</v>
      </c>
      <c r="D106" s="33">
        <f t="shared" si="2"/>
        <v>4.2493131111617802E-2</v>
      </c>
      <c r="E106" s="26">
        <v>2368.4387000000002</v>
      </c>
      <c r="F106" s="33">
        <f t="shared" si="3"/>
        <v>4.0527367603690349E-2</v>
      </c>
    </row>
    <row r="107" spans="1:6" ht="15" customHeight="1" x14ac:dyDescent="0.25">
      <c r="A107" s="27" t="s">
        <v>84</v>
      </c>
      <c r="B107" s="16">
        <v>202</v>
      </c>
      <c r="C107" s="26">
        <v>3915.85</v>
      </c>
      <c r="D107" s="33">
        <f t="shared" si="2"/>
        <v>6.207443388175355E-2</v>
      </c>
      <c r="E107" s="26">
        <v>3652.2450000000003</v>
      </c>
      <c r="F107" s="33">
        <f t="shared" si="3"/>
        <v>6.2495126301449169E-2</v>
      </c>
    </row>
    <row r="108" spans="1:6" ht="15" customHeight="1" x14ac:dyDescent="0.25">
      <c r="A108" s="27" t="s">
        <v>242</v>
      </c>
      <c r="B108" s="16">
        <v>110</v>
      </c>
      <c r="C108" s="26">
        <v>2377.85</v>
      </c>
      <c r="D108" s="33">
        <f t="shared" si="2"/>
        <v>3.7693908756905314E-2</v>
      </c>
      <c r="E108" s="26">
        <v>2332.9898600000001</v>
      </c>
      <c r="F108" s="33">
        <f t="shared" si="3"/>
        <v>3.9920787340580986E-2</v>
      </c>
    </row>
    <row r="109" spans="1:6" ht="15" customHeight="1" x14ac:dyDescent="0.25">
      <c r="A109" s="27" t="s">
        <v>86</v>
      </c>
      <c r="B109" s="16">
        <v>175</v>
      </c>
      <c r="C109" s="26">
        <v>3316.45</v>
      </c>
      <c r="D109" s="33">
        <f t="shared" si="2"/>
        <v>5.2572686963786038E-2</v>
      </c>
      <c r="E109" s="26">
        <v>3041.6858800000005</v>
      </c>
      <c r="F109" s="33">
        <f t="shared" si="3"/>
        <v>5.2047588056095516E-2</v>
      </c>
    </row>
    <row r="110" spans="1:6" ht="15" customHeight="1" x14ac:dyDescent="0.25">
      <c r="A110" s="27" t="s">
        <v>88</v>
      </c>
      <c r="B110" s="16">
        <v>142</v>
      </c>
      <c r="C110" s="26">
        <v>2623.3</v>
      </c>
      <c r="D110" s="33">
        <f t="shared" si="2"/>
        <v>4.1584805955796084E-2</v>
      </c>
      <c r="E110" s="26">
        <v>2446.5391300000006</v>
      </c>
      <c r="F110" s="33">
        <f t="shared" si="3"/>
        <v>4.1863777465856643E-2</v>
      </c>
    </row>
    <row r="111" spans="1:6" ht="15" customHeight="1" x14ac:dyDescent="0.25">
      <c r="A111" s="27" t="s">
        <v>93</v>
      </c>
      <c r="B111" s="16">
        <v>143</v>
      </c>
      <c r="C111" s="26">
        <v>2699.6</v>
      </c>
      <c r="D111" s="33">
        <f t="shared" si="2"/>
        <v>4.2794320953862347E-2</v>
      </c>
      <c r="E111" s="26">
        <v>2643.17913</v>
      </c>
      <c r="F111" s="33">
        <f t="shared" si="3"/>
        <v>4.5228568611006249E-2</v>
      </c>
    </row>
    <row r="112" spans="1:6" ht="15" customHeight="1" x14ac:dyDescent="0.25">
      <c r="A112" s="27" t="s">
        <v>92</v>
      </c>
      <c r="B112" s="16">
        <v>98</v>
      </c>
      <c r="C112" s="26">
        <v>2007.4</v>
      </c>
      <c r="D112" s="33">
        <f t="shared" si="2"/>
        <v>3.1821499437984617E-2</v>
      </c>
      <c r="E112" s="26">
        <v>1942.6312899999998</v>
      </c>
      <c r="F112" s="33">
        <f t="shared" si="3"/>
        <v>3.3241194888540361E-2</v>
      </c>
    </row>
    <row r="113" spans="1:6" ht="15" customHeight="1" x14ac:dyDescent="0.25">
      <c r="A113" s="27" t="s">
        <v>100</v>
      </c>
      <c r="B113" s="16">
        <v>117</v>
      </c>
      <c r="C113" s="26">
        <v>2007.6</v>
      </c>
      <c r="D113" s="33">
        <f t="shared" si="2"/>
        <v>3.182466985737667E-2</v>
      </c>
      <c r="E113" s="26">
        <v>1940.2859300000005</v>
      </c>
      <c r="F113" s="33">
        <f t="shared" si="3"/>
        <v>3.3201062430443407E-2</v>
      </c>
    </row>
    <row r="114" spans="1:6" ht="15" customHeight="1" x14ac:dyDescent="0.25">
      <c r="A114" s="27" t="s">
        <v>102</v>
      </c>
      <c r="B114" s="16">
        <v>129</v>
      </c>
      <c r="C114" s="26">
        <v>2849</v>
      </c>
      <c r="D114" s="33">
        <f t="shared" si="2"/>
        <v>4.5162624239722123E-2</v>
      </c>
      <c r="E114" s="26">
        <v>2805.44283</v>
      </c>
      <c r="F114" s="33">
        <f t="shared" si="3"/>
        <v>4.8005132183723973E-2</v>
      </c>
    </row>
    <row r="115" spans="1:6" ht="15" customHeight="1" x14ac:dyDescent="0.25">
      <c r="A115" s="27" t="s">
        <v>104</v>
      </c>
      <c r="B115" s="16">
        <v>96</v>
      </c>
      <c r="C115" s="26">
        <v>2084.5</v>
      </c>
      <c r="D115" s="33">
        <f t="shared" si="2"/>
        <v>3.3043696113619077E-2</v>
      </c>
      <c r="E115" s="26">
        <v>1799.05765</v>
      </c>
      <c r="F115" s="33">
        <f t="shared" si="3"/>
        <v>3.0784444926432456E-2</v>
      </c>
    </row>
    <row r="116" spans="1:6" ht="15" customHeight="1" x14ac:dyDescent="0.25">
      <c r="A116" s="27" t="s">
        <v>94</v>
      </c>
      <c r="B116" s="16">
        <v>63</v>
      </c>
      <c r="C116" s="26">
        <v>1060.95</v>
      </c>
      <c r="D116" s="33">
        <f t="shared" si="2"/>
        <v>1.6818282269966019E-2</v>
      </c>
      <c r="E116" s="26">
        <v>1047.63348</v>
      </c>
      <c r="F116" s="33">
        <f t="shared" si="3"/>
        <v>1.7926504560955441E-2</v>
      </c>
    </row>
    <row r="117" spans="1:6" ht="15" customHeight="1" x14ac:dyDescent="0.25">
      <c r="A117" s="27" t="s">
        <v>85</v>
      </c>
      <c r="B117" s="16">
        <v>230</v>
      </c>
      <c r="C117" s="26">
        <v>4662.45</v>
      </c>
      <c r="D117" s="33">
        <f t="shared" si="2"/>
        <v>7.3909609472268309E-2</v>
      </c>
      <c r="E117" s="26">
        <v>4198.8664699999999</v>
      </c>
      <c r="F117" s="33">
        <f t="shared" si="3"/>
        <v>7.1848600070797547E-2</v>
      </c>
    </row>
    <row r="118" spans="1:6" ht="15" customHeight="1" x14ac:dyDescent="0.25">
      <c r="A118" s="27" t="s">
        <v>117</v>
      </c>
      <c r="B118" s="16">
        <v>78</v>
      </c>
      <c r="C118" s="26">
        <v>1405</v>
      </c>
      <c r="D118" s="33">
        <f t="shared" si="2"/>
        <v>2.2272196229136391E-2</v>
      </c>
      <c r="E118" s="26">
        <v>1383.4681700000001</v>
      </c>
      <c r="F118" s="33">
        <f t="shared" si="3"/>
        <v>2.367311558183658E-2</v>
      </c>
    </row>
    <row r="119" spans="1:6" ht="15" customHeight="1" x14ac:dyDescent="0.25">
      <c r="A119" s="27" t="s">
        <v>98</v>
      </c>
      <c r="B119" s="16">
        <v>276</v>
      </c>
      <c r="C119" s="26">
        <v>4454.7</v>
      </c>
      <c r="D119" s="33">
        <f t="shared" si="2"/>
        <v>7.0616336328778562E-2</v>
      </c>
      <c r="E119" s="26">
        <v>4361.1457200000004</v>
      </c>
      <c r="F119" s="33">
        <f t="shared" si="3"/>
        <v>7.4625429726216191E-2</v>
      </c>
    </row>
    <row r="120" spans="1:6" ht="15" customHeight="1" x14ac:dyDescent="0.25">
      <c r="A120" s="27" t="s">
        <v>95</v>
      </c>
      <c r="B120" s="16">
        <v>132</v>
      </c>
      <c r="C120" s="26">
        <v>2462.4499999999998</v>
      </c>
      <c r="D120" s="33">
        <f t="shared" si="2"/>
        <v>3.9034996159741563E-2</v>
      </c>
      <c r="E120" s="26">
        <v>2197.9573100000002</v>
      </c>
      <c r="F120" s="33">
        <f t="shared" si="3"/>
        <v>3.7610187622583773E-2</v>
      </c>
    </row>
    <row r="121" spans="1:6" ht="15" customHeight="1" x14ac:dyDescent="0.25">
      <c r="A121" s="27" t="s">
        <v>110</v>
      </c>
      <c r="B121" s="16">
        <v>79</v>
      </c>
      <c r="C121" s="26">
        <v>1642.05</v>
      </c>
      <c r="D121" s="33">
        <f t="shared" si="2"/>
        <v>2.6029935813561146E-2</v>
      </c>
      <c r="E121" s="26">
        <v>1459.3419000000001</v>
      </c>
      <c r="F121" s="33">
        <f t="shared" si="3"/>
        <v>2.4971423427918114E-2</v>
      </c>
    </row>
    <row r="122" spans="1:6" ht="15" customHeight="1" x14ac:dyDescent="0.25">
      <c r="A122" s="27" t="s">
        <v>101</v>
      </c>
      <c r="B122" s="16">
        <v>123</v>
      </c>
      <c r="C122" s="26">
        <v>2618.8000000000002</v>
      </c>
      <c r="D122" s="33">
        <f t="shared" si="2"/>
        <v>4.1513471519475008E-2</v>
      </c>
      <c r="E122" s="26">
        <v>2243.2862500000001</v>
      </c>
      <c r="F122" s="33">
        <f t="shared" si="3"/>
        <v>3.8385830502623522E-2</v>
      </c>
    </row>
    <row r="123" spans="1:6" ht="15" customHeight="1" x14ac:dyDescent="0.25">
      <c r="A123" s="27" t="s">
        <v>106</v>
      </c>
      <c r="B123" s="16">
        <v>101</v>
      </c>
      <c r="C123" s="26">
        <v>1866.65</v>
      </c>
      <c r="D123" s="33">
        <f t="shared" si="2"/>
        <v>2.959031679083092E-2</v>
      </c>
      <c r="E123" s="26">
        <v>1828.0173499999999</v>
      </c>
      <c r="F123" s="33">
        <f t="shared" si="3"/>
        <v>3.1279986739523327E-2</v>
      </c>
    </row>
    <row r="124" spans="1:6" ht="15" customHeight="1" x14ac:dyDescent="0.25">
      <c r="A124" s="27" t="s">
        <v>96</v>
      </c>
      <c r="B124" s="16">
        <v>151</v>
      </c>
      <c r="C124" s="26">
        <v>2853.55</v>
      </c>
      <c r="D124" s="33">
        <f t="shared" si="2"/>
        <v>4.523475128089121E-2</v>
      </c>
      <c r="E124" s="26">
        <v>2684.6466999999998</v>
      </c>
      <c r="F124" s="33">
        <f t="shared" si="3"/>
        <v>4.5938137937424427E-2</v>
      </c>
    </row>
    <row r="125" spans="1:6" ht="15" customHeight="1" x14ac:dyDescent="0.25">
      <c r="A125" s="27" t="s">
        <v>243</v>
      </c>
      <c r="B125" s="16">
        <v>104</v>
      </c>
      <c r="C125" s="26">
        <v>1898.25</v>
      </c>
      <c r="D125" s="33">
        <f t="shared" si="2"/>
        <v>3.0091243054774487E-2</v>
      </c>
      <c r="E125" s="26">
        <v>1807.7610500000003</v>
      </c>
      <c r="F125" s="33">
        <f t="shared" si="3"/>
        <v>3.0933372526374976E-2</v>
      </c>
    </row>
    <row r="126" spans="1:6" ht="15" customHeight="1" x14ac:dyDescent="0.25">
      <c r="A126" s="27" t="s">
        <v>99</v>
      </c>
      <c r="B126" s="16">
        <v>97</v>
      </c>
      <c r="C126" s="26">
        <v>1874.05</v>
      </c>
      <c r="D126" s="33">
        <f t="shared" si="2"/>
        <v>2.9707622308336692E-2</v>
      </c>
      <c r="E126" s="26">
        <v>1714.7345800000001</v>
      </c>
      <c r="F126" s="33">
        <f t="shared" si="3"/>
        <v>2.9341556809732751E-2</v>
      </c>
    </row>
    <row r="127" spans="1:6" ht="15" customHeight="1" x14ac:dyDescent="0.25">
      <c r="A127" s="27" t="s">
        <v>111</v>
      </c>
      <c r="B127" s="16">
        <v>102</v>
      </c>
      <c r="C127" s="26">
        <v>2023.55</v>
      </c>
      <c r="D127" s="33">
        <f t="shared" si="2"/>
        <v>3.2077510803892484E-2</v>
      </c>
      <c r="E127" s="26">
        <v>1944.7653900000003</v>
      </c>
      <c r="F127" s="33">
        <f t="shared" si="3"/>
        <v>3.327771238641905E-2</v>
      </c>
    </row>
    <row r="128" spans="1:6" ht="15" customHeight="1" x14ac:dyDescent="0.25">
      <c r="A128" s="27" t="s">
        <v>97</v>
      </c>
      <c r="B128" s="16">
        <v>103</v>
      </c>
      <c r="C128" s="26">
        <v>1822.7</v>
      </c>
      <c r="D128" s="33">
        <f t="shared" si="2"/>
        <v>2.8893617129428398E-2</v>
      </c>
      <c r="E128" s="26">
        <v>1768.14526</v>
      </c>
      <c r="F128" s="33">
        <f t="shared" si="3"/>
        <v>3.0255489799564012E-2</v>
      </c>
    </row>
    <row r="129" spans="1:6" ht="15" customHeight="1" x14ac:dyDescent="0.25">
      <c r="A129" s="27" t="s">
        <v>107</v>
      </c>
      <c r="B129" s="16">
        <v>124</v>
      </c>
      <c r="C129" s="26">
        <v>2651.95</v>
      </c>
      <c r="D129" s="33">
        <f t="shared" si="2"/>
        <v>4.2038968533706943E-2</v>
      </c>
      <c r="E129" s="26">
        <v>2430.3331800000005</v>
      </c>
      <c r="F129" s="33">
        <f t="shared" si="3"/>
        <v>4.1586470523938733E-2</v>
      </c>
    </row>
    <row r="130" spans="1:6" ht="15" customHeight="1" x14ac:dyDescent="0.25">
      <c r="A130" s="27" t="s">
        <v>103</v>
      </c>
      <c r="B130" s="16">
        <v>104</v>
      </c>
      <c r="C130" s="26">
        <v>1910.55</v>
      </c>
      <c r="D130" s="33">
        <f t="shared" si="2"/>
        <v>3.028622384738543E-2</v>
      </c>
      <c r="E130" s="26">
        <v>1833.8184199999998</v>
      </c>
      <c r="F130" s="33">
        <f t="shared" si="3"/>
        <v>3.1379251329476505E-2</v>
      </c>
    </row>
    <row r="131" spans="1:6" ht="15" customHeight="1" x14ac:dyDescent="0.25">
      <c r="A131" s="27" t="s">
        <v>116</v>
      </c>
      <c r="B131" s="16">
        <v>69</v>
      </c>
      <c r="C131" s="26">
        <v>1303.55</v>
      </c>
      <c r="D131" s="33">
        <f t="shared" si="2"/>
        <v>2.0664000992520103E-2</v>
      </c>
      <c r="E131" s="26">
        <v>1245.9995100000001</v>
      </c>
      <c r="F131" s="33">
        <f t="shared" si="3"/>
        <v>2.1320830543677595E-2</v>
      </c>
    </row>
    <row r="132" spans="1:6" ht="15" customHeight="1" x14ac:dyDescent="0.25">
      <c r="A132" s="27" t="s">
        <v>121</v>
      </c>
      <c r="B132" s="16">
        <v>50</v>
      </c>
      <c r="C132" s="26">
        <v>1072.1500000000001</v>
      </c>
      <c r="D132" s="33">
        <f t="shared" si="2"/>
        <v>1.69958257559207E-2</v>
      </c>
      <c r="E132" s="26">
        <v>1023.2714299999999</v>
      </c>
      <c r="F132" s="33">
        <f t="shared" si="3"/>
        <v>1.7509635103481417E-2</v>
      </c>
    </row>
    <row r="133" spans="1:6" ht="15" customHeight="1" x14ac:dyDescent="0.25">
      <c r="A133" s="27" t="s">
        <v>122</v>
      </c>
      <c r="B133" s="16">
        <v>95</v>
      </c>
      <c r="C133" s="26">
        <v>1498</v>
      </c>
      <c r="D133" s="33">
        <f t="shared" si="2"/>
        <v>2.3746441246438658E-2</v>
      </c>
      <c r="E133" s="26">
        <v>1449.51107</v>
      </c>
      <c r="F133" s="33">
        <f t="shared" si="3"/>
        <v>2.4803203891031054E-2</v>
      </c>
    </row>
    <row r="134" spans="1:6" ht="15" customHeight="1" x14ac:dyDescent="0.25">
      <c r="A134" s="27" t="s">
        <v>109</v>
      </c>
      <c r="B134" s="16">
        <v>98</v>
      </c>
      <c r="C134" s="26">
        <v>1499.3</v>
      </c>
      <c r="D134" s="33">
        <f t="shared" si="2"/>
        <v>2.3767048972486968E-2</v>
      </c>
      <c r="E134" s="26">
        <v>1456.3838699999999</v>
      </c>
      <c r="F134" s="33">
        <f t="shared" si="3"/>
        <v>2.4920807311405262E-2</v>
      </c>
    </row>
    <row r="135" spans="1:6" ht="15" customHeight="1" x14ac:dyDescent="0.25">
      <c r="A135" s="27" t="s">
        <v>124</v>
      </c>
      <c r="B135" s="16">
        <v>122</v>
      </c>
      <c r="C135" s="26">
        <v>2342.1999999999998</v>
      </c>
      <c r="D135" s="33">
        <f t="shared" si="2"/>
        <v>3.7128781500272774E-2</v>
      </c>
      <c r="E135" s="26">
        <v>2263.9940499999998</v>
      </c>
      <c r="F135" s="33">
        <f t="shared" si="3"/>
        <v>3.8740170525383533E-2</v>
      </c>
    </row>
    <row r="136" spans="1:6" ht="15" customHeight="1" x14ac:dyDescent="0.25">
      <c r="A136" s="27" t="s">
        <v>135</v>
      </c>
      <c r="B136" s="16">
        <v>56</v>
      </c>
      <c r="C136" s="26">
        <v>1097.75</v>
      </c>
      <c r="D136" s="33">
        <f t="shared" si="2"/>
        <v>1.7401639438102828E-2</v>
      </c>
      <c r="E136" s="26">
        <v>1048.6774300000002</v>
      </c>
      <c r="F136" s="33">
        <f t="shared" si="3"/>
        <v>1.7944368035914655E-2</v>
      </c>
    </row>
    <row r="137" spans="1:6" ht="15" customHeight="1" x14ac:dyDescent="0.25">
      <c r="A137" s="27" t="s">
        <v>114</v>
      </c>
      <c r="B137" s="16">
        <v>93</v>
      </c>
      <c r="C137" s="26">
        <v>1429.45</v>
      </c>
      <c r="D137" s="33">
        <f t="shared" si="2"/>
        <v>2.2659779999814243E-2</v>
      </c>
      <c r="E137" s="26">
        <v>1387.9614299999998</v>
      </c>
      <c r="F137" s="33">
        <f t="shared" si="3"/>
        <v>2.3750001675514644E-2</v>
      </c>
    </row>
    <row r="138" spans="1:6" ht="15" customHeight="1" x14ac:dyDescent="0.25">
      <c r="A138" s="27" t="s">
        <v>112</v>
      </c>
      <c r="B138" s="16">
        <v>71</v>
      </c>
      <c r="C138" s="26">
        <v>1411.1</v>
      </c>
      <c r="D138" s="33">
        <f t="shared" si="2"/>
        <v>2.236889402059385E-2</v>
      </c>
      <c r="E138" s="26">
        <v>1287.7942600000001</v>
      </c>
      <c r="F138" s="33">
        <f t="shared" si="3"/>
        <v>2.2035998387014359E-2</v>
      </c>
    </row>
    <row r="139" spans="1:6" ht="15" customHeight="1" x14ac:dyDescent="0.25">
      <c r="A139" s="27" t="s">
        <v>128</v>
      </c>
      <c r="B139" s="16">
        <v>61</v>
      </c>
      <c r="C139" s="26">
        <v>1189</v>
      </c>
      <c r="D139" s="33">
        <f t="shared" si="2"/>
        <v>1.8848143285724674E-2</v>
      </c>
      <c r="E139" s="26">
        <v>1141.9084800000001</v>
      </c>
      <c r="F139" s="33">
        <f t="shared" si="3"/>
        <v>1.9539684408438052E-2</v>
      </c>
    </row>
    <row r="140" spans="1:6" ht="15" customHeight="1" x14ac:dyDescent="0.25">
      <c r="A140" s="27" t="s">
        <v>125</v>
      </c>
      <c r="B140" s="16">
        <v>74</v>
      </c>
      <c r="C140" s="26">
        <v>1283.6500000000001</v>
      </c>
      <c r="D140" s="33">
        <f t="shared" si="2"/>
        <v>2.0348544263011338E-2</v>
      </c>
      <c r="E140" s="26">
        <v>1262.89347</v>
      </c>
      <c r="F140" s="33">
        <f t="shared" si="3"/>
        <v>2.1609910318975148E-2</v>
      </c>
    </row>
    <row r="141" spans="1:6" ht="15" customHeight="1" x14ac:dyDescent="0.25">
      <c r="A141" s="27" t="s">
        <v>115</v>
      </c>
      <c r="B141" s="16">
        <v>69</v>
      </c>
      <c r="C141" s="26">
        <v>1043.1500000000001</v>
      </c>
      <c r="D141" s="33">
        <f t="shared" si="2"/>
        <v>1.6536114944073758E-2</v>
      </c>
      <c r="E141" s="26">
        <v>1015.59802</v>
      </c>
      <c r="F141" s="33">
        <f t="shared" si="3"/>
        <v>1.7378332102967266E-2</v>
      </c>
    </row>
    <row r="142" spans="1:6" ht="15" customHeight="1" x14ac:dyDescent="0.25">
      <c r="A142" s="27" t="s">
        <v>132</v>
      </c>
      <c r="B142" s="16">
        <v>63</v>
      </c>
      <c r="C142" s="26">
        <v>1232.55</v>
      </c>
      <c r="D142" s="33">
        <f t="shared" ref="D142:D204" si="4">C142*100/$C$12</f>
        <v>1.9538502108343101E-2</v>
      </c>
      <c r="E142" s="26">
        <v>1149.2293200000001</v>
      </c>
      <c r="F142" s="33">
        <f t="shared" ref="F142:F204" si="5">E142*100/$E$12</f>
        <v>1.9664954432884033E-2</v>
      </c>
    </row>
    <row r="143" spans="1:6" ht="15" customHeight="1" x14ac:dyDescent="0.25">
      <c r="A143" s="27" t="s">
        <v>120</v>
      </c>
      <c r="B143" s="16">
        <v>81</v>
      </c>
      <c r="C143" s="26">
        <v>1413.5</v>
      </c>
      <c r="D143" s="33">
        <f t="shared" si="4"/>
        <v>2.2406939053298425E-2</v>
      </c>
      <c r="E143" s="26">
        <v>1348.279</v>
      </c>
      <c r="F143" s="33">
        <f t="shared" si="5"/>
        <v>2.3070978643161006E-2</v>
      </c>
    </row>
    <row r="144" spans="1:6" ht="15" customHeight="1" x14ac:dyDescent="0.25">
      <c r="A144" s="27" t="s">
        <v>244</v>
      </c>
      <c r="B144" s="16">
        <v>79</v>
      </c>
      <c r="C144" s="26">
        <v>1395.2</v>
      </c>
      <c r="D144" s="33">
        <f t="shared" si="4"/>
        <v>2.2116845678926043E-2</v>
      </c>
      <c r="E144" s="26">
        <v>1380.5911000000001</v>
      </c>
      <c r="F144" s="33">
        <f t="shared" si="5"/>
        <v>2.3623884806511238E-2</v>
      </c>
    </row>
    <row r="145" spans="1:6" ht="15" customHeight="1" x14ac:dyDescent="0.25">
      <c r="A145" s="27" t="s">
        <v>127</v>
      </c>
      <c r="B145" s="16">
        <v>88</v>
      </c>
      <c r="C145" s="26">
        <v>1512.2</v>
      </c>
      <c r="D145" s="33">
        <f t="shared" si="4"/>
        <v>2.3971541023274059E-2</v>
      </c>
      <c r="E145" s="26">
        <v>1481.0117299999999</v>
      </c>
      <c r="F145" s="33">
        <f t="shared" si="5"/>
        <v>2.5342225157479224E-2</v>
      </c>
    </row>
    <row r="146" spans="1:6" ht="15" customHeight="1" x14ac:dyDescent="0.25">
      <c r="A146" s="27" t="s">
        <v>123</v>
      </c>
      <c r="B146" s="16">
        <v>45</v>
      </c>
      <c r="C146" s="26">
        <v>919.15</v>
      </c>
      <c r="D146" s="33">
        <f t="shared" si="4"/>
        <v>1.4570454921004066E-2</v>
      </c>
      <c r="E146" s="26">
        <v>829.86936999999989</v>
      </c>
      <c r="F146" s="33">
        <f t="shared" si="5"/>
        <v>1.4200249734575321E-2</v>
      </c>
    </row>
    <row r="147" spans="1:6" ht="15" customHeight="1" x14ac:dyDescent="0.25">
      <c r="A147" s="27" t="s">
        <v>118</v>
      </c>
      <c r="B147" s="16">
        <v>85</v>
      </c>
      <c r="C147" s="26">
        <v>1578.9</v>
      </c>
      <c r="D147" s="33">
        <f t="shared" si="4"/>
        <v>2.5028875890522027E-2</v>
      </c>
      <c r="E147" s="26">
        <v>1538.1767299999999</v>
      </c>
      <c r="F147" s="33">
        <f t="shared" si="5"/>
        <v>2.6320399922595567E-2</v>
      </c>
    </row>
    <row r="148" spans="1:6" ht="15" customHeight="1" x14ac:dyDescent="0.25">
      <c r="A148" s="27" t="s">
        <v>144</v>
      </c>
      <c r="B148" s="16">
        <v>15</v>
      </c>
      <c r="C148" s="26">
        <v>262.64999999999998</v>
      </c>
      <c r="D148" s="33">
        <f t="shared" si="4"/>
        <v>4.1635532666068845E-3</v>
      </c>
      <c r="E148" s="26">
        <v>259.03098999999997</v>
      </c>
      <c r="F148" s="33">
        <f t="shared" si="5"/>
        <v>4.4323900603709266E-3</v>
      </c>
    </row>
    <row r="149" spans="1:6" ht="15" customHeight="1" x14ac:dyDescent="0.25">
      <c r="A149" s="27" t="s">
        <v>130</v>
      </c>
      <c r="B149" s="16">
        <v>66</v>
      </c>
      <c r="C149" s="26">
        <v>1373.85</v>
      </c>
      <c r="D149" s="33">
        <f t="shared" si="4"/>
        <v>2.1778403408824934E-2</v>
      </c>
      <c r="E149" s="26">
        <v>1323.6883399999999</v>
      </c>
      <c r="F149" s="33">
        <f t="shared" si="5"/>
        <v>2.2650197342197902E-2</v>
      </c>
    </row>
    <row r="150" spans="1:6" ht="15" customHeight="1" x14ac:dyDescent="0.25">
      <c r="A150" s="27" t="s">
        <v>119</v>
      </c>
      <c r="B150" s="16">
        <v>73</v>
      </c>
      <c r="C150" s="26">
        <v>1382.55</v>
      </c>
      <c r="D150" s="33">
        <f t="shared" si="4"/>
        <v>2.1916316652379017E-2</v>
      </c>
      <c r="E150" s="26">
        <v>1344.4855699999998</v>
      </c>
      <c r="F150" s="33">
        <f t="shared" si="5"/>
        <v>2.3006067639938132E-2</v>
      </c>
    </row>
    <row r="151" spans="1:6" ht="15" customHeight="1" x14ac:dyDescent="0.25">
      <c r="A151" s="27" t="s">
        <v>171</v>
      </c>
      <c r="B151" s="16">
        <v>34</v>
      </c>
      <c r="C151" s="26">
        <v>580</v>
      </c>
      <c r="D151" s="33">
        <f t="shared" si="4"/>
        <v>9.1942162369388659E-3</v>
      </c>
      <c r="E151" s="26">
        <v>561.6246799999999</v>
      </c>
      <c r="F151" s="33">
        <f t="shared" si="5"/>
        <v>9.6102001127008081E-3</v>
      </c>
    </row>
    <row r="152" spans="1:6" ht="15" customHeight="1" x14ac:dyDescent="0.25">
      <c r="A152" s="27" t="s">
        <v>245</v>
      </c>
      <c r="B152" s="16">
        <v>55</v>
      </c>
      <c r="C152" s="26">
        <v>1048.6500000000001</v>
      </c>
      <c r="D152" s="33">
        <f t="shared" si="4"/>
        <v>1.6623301477355076E-2</v>
      </c>
      <c r="E152" s="26">
        <v>860.58157000000006</v>
      </c>
      <c r="F152" s="33">
        <f t="shared" si="5"/>
        <v>1.4725779324730246E-2</v>
      </c>
    </row>
    <row r="153" spans="1:6" ht="15" customHeight="1" x14ac:dyDescent="0.25">
      <c r="A153" s="27" t="s">
        <v>246</v>
      </c>
      <c r="B153" s="16">
        <v>87</v>
      </c>
      <c r="C153" s="26">
        <v>1732</v>
      </c>
      <c r="D153" s="33">
        <f t="shared" si="4"/>
        <v>2.7455831935134681E-2</v>
      </c>
      <c r="E153" s="26">
        <v>1603.06411</v>
      </c>
      <c r="F153" s="33">
        <f t="shared" si="5"/>
        <v>2.7430715634841087E-2</v>
      </c>
    </row>
    <row r="154" spans="1:6" ht="15" customHeight="1" x14ac:dyDescent="0.25">
      <c r="A154" s="27" t="s">
        <v>129</v>
      </c>
      <c r="B154" s="16">
        <v>55</v>
      </c>
      <c r="C154" s="26">
        <v>946.4</v>
      </c>
      <c r="D154" s="33">
        <f t="shared" si="4"/>
        <v>1.500242456317059E-2</v>
      </c>
      <c r="E154" s="26">
        <v>893.88846000000001</v>
      </c>
      <c r="F154" s="33">
        <f t="shared" si="5"/>
        <v>1.5295707765253396E-2</v>
      </c>
    </row>
    <row r="155" spans="1:6" ht="15" customHeight="1" x14ac:dyDescent="0.25">
      <c r="A155" s="27" t="s">
        <v>247</v>
      </c>
      <c r="B155" s="16">
        <v>15</v>
      </c>
      <c r="C155" s="26">
        <v>221.5</v>
      </c>
      <c r="D155" s="33">
        <f t="shared" si="4"/>
        <v>3.5112394766930325E-3</v>
      </c>
      <c r="E155" s="26">
        <v>217.49523000000002</v>
      </c>
      <c r="F155" s="33">
        <f t="shared" si="5"/>
        <v>3.7216539056971081E-3</v>
      </c>
    </row>
    <row r="156" spans="1:6" ht="15" customHeight="1" x14ac:dyDescent="0.25">
      <c r="A156" s="27" t="s">
        <v>143</v>
      </c>
      <c r="B156" s="16">
        <v>58</v>
      </c>
      <c r="C156" s="26">
        <v>1064.1500000000001</v>
      </c>
      <c r="D156" s="33">
        <f t="shared" si="4"/>
        <v>1.6869008980238784E-2</v>
      </c>
      <c r="E156" s="26">
        <v>965.33123999999998</v>
      </c>
      <c r="F156" s="33">
        <f t="shared" si="5"/>
        <v>1.6518195730717552E-2</v>
      </c>
    </row>
    <row r="157" spans="1:6" ht="15" customHeight="1" x14ac:dyDescent="0.25">
      <c r="A157" s="27" t="s">
        <v>131</v>
      </c>
      <c r="B157" s="16">
        <v>68</v>
      </c>
      <c r="C157" s="26">
        <v>1335.5</v>
      </c>
      <c r="D157" s="33">
        <f t="shared" si="4"/>
        <v>2.117047549039975E-2</v>
      </c>
      <c r="E157" s="26">
        <v>1176.3373100000001</v>
      </c>
      <c r="F157" s="33">
        <f t="shared" si="5"/>
        <v>2.0128810844167618E-2</v>
      </c>
    </row>
    <row r="158" spans="1:6" ht="15" customHeight="1" x14ac:dyDescent="0.25">
      <c r="A158" s="27" t="s">
        <v>139</v>
      </c>
      <c r="B158" s="16">
        <v>50</v>
      </c>
      <c r="C158" s="26">
        <v>956.35</v>
      </c>
      <c r="D158" s="33">
        <f t="shared" si="4"/>
        <v>1.5160152927924973E-2</v>
      </c>
      <c r="E158" s="26">
        <v>907.48214999999993</v>
      </c>
      <c r="F158" s="33">
        <f t="shared" si="5"/>
        <v>1.5528315209018187E-2</v>
      </c>
    </row>
    <row r="159" spans="1:6" ht="15" customHeight="1" x14ac:dyDescent="0.25">
      <c r="A159" s="27" t="s">
        <v>146</v>
      </c>
      <c r="B159" s="16">
        <v>43</v>
      </c>
      <c r="C159" s="26">
        <v>847.2</v>
      </c>
      <c r="D159" s="33">
        <f t="shared" si="4"/>
        <v>1.3429896544714839E-2</v>
      </c>
      <c r="E159" s="26">
        <v>827.05879000000004</v>
      </c>
      <c r="F159" s="33">
        <f t="shared" si="5"/>
        <v>1.4152156698078502E-2</v>
      </c>
    </row>
    <row r="160" spans="1:6" ht="15" customHeight="1" x14ac:dyDescent="0.25">
      <c r="A160" s="27" t="s">
        <v>140</v>
      </c>
      <c r="B160" s="16">
        <v>45</v>
      </c>
      <c r="C160" s="26">
        <v>941</v>
      </c>
      <c r="D160" s="33">
        <f t="shared" si="4"/>
        <v>1.4916823239585299E-2</v>
      </c>
      <c r="E160" s="26">
        <v>823.08590000000004</v>
      </c>
      <c r="F160" s="33">
        <f t="shared" si="5"/>
        <v>1.4084174878038563E-2</v>
      </c>
    </row>
    <row r="161" spans="1:6" ht="15" customHeight="1" x14ac:dyDescent="0.25">
      <c r="A161" s="27" t="s">
        <v>137</v>
      </c>
      <c r="B161" s="16">
        <v>68</v>
      </c>
      <c r="C161" s="26">
        <v>1181.5</v>
      </c>
      <c r="D161" s="33">
        <f t="shared" si="4"/>
        <v>1.8729252558522879E-2</v>
      </c>
      <c r="E161" s="26">
        <v>1097.0455400000001</v>
      </c>
      <c r="F161" s="33">
        <f t="shared" si="5"/>
        <v>1.8772015453711759E-2</v>
      </c>
    </row>
    <row r="162" spans="1:6" ht="15" customHeight="1" x14ac:dyDescent="0.25">
      <c r="A162" s="27" t="s">
        <v>248</v>
      </c>
      <c r="B162" s="16">
        <v>143</v>
      </c>
      <c r="C162" s="26">
        <v>2517.5</v>
      </c>
      <c r="D162" s="33">
        <f t="shared" si="4"/>
        <v>3.9907654097402753E-2</v>
      </c>
      <c r="E162" s="26">
        <v>2445.64986</v>
      </c>
      <c r="F162" s="33">
        <f t="shared" si="5"/>
        <v>4.1848560786535802E-2</v>
      </c>
    </row>
    <row r="163" spans="1:6" ht="15" customHeight="1" x14ac:dyDescent="0.25">
      <c r="A163" s="27" t="s">
        <v>133</v>
      </c>
      <c r="B163" s="16">
        <v>83</v>
      </c>
      <c r="C163" s="26">
        <v>1451.9</v>
      </c>
      <c r="D163" s="33">
        <f t="shared" si="4"/>
        <v>2.3015659576571621E-2</v>
      </c>
      <c r="E163" s="26">
        <v>1395.4186599999998</v>
      </c>
      <c r="F163" s="33">
        <f t="shared" si="5"/>
        <v>2.3877605527586165E-2</v>
      </c>
    </row>
    <row r="164" spans="1:6" ht="15" customHeight="1" x14ac:dyDescent="0.25">
      <c r="A164" s="27" t="s">
        <v>154</v>
      </c>
      <c r="B164" s="16">
        <v>38</v>
      </c>
      <c r="C164" s="26">
        <v>734.1</v>
      </c>
      <c r="D164" s="33">
        <f t="shared" si="4"/>
        <v>1.1637024378511761E-2</v>
      </c>
      <c r="E164" s="26">
        <v>705.56361000000015</v>
      </c>
      <c r="F164" s="33">
        <f t="shared" si="5"/>
        <v>1.2073200708237379E-2</v>
      </c>
    </row>
    <row r="165" spans="1:6" ht="15" customHeight="1" x14ac:dyDescent="0.25">
      <c r="A165" s="27" t="s">
        <v>145</v>
      </c>
      <c r="B165" s="16">
        <v>41</v>
      </c>
      <c r="C165" s="26">
        <v>754.55</v>
      </c>
      <c r="D165" s="33">
        <f t="shared" si="4"/>
        <v>1.1961199761348658E-2</v>
      </c>
      <c r="E165" s="26">
        <v>732.19296999999995</v>
      </c>
      <c r="F165" s="33">
        <f t="shared" si="5"/>
        <v>1.2528867076875503E-2</v>
      </c>
    </row>
    <row r="166" spans="1:6" ht="15" customHeight="1" x14ac:dyDescent="0.25">
      <c r="A166" s="27" t="s">
        <v>249</v>
      </c>
      <c r="B166" s="16">
        <v>55</v>
      </c>
      <c r="C166" s="26">
        <v>1028.0999999999999</v>
      </c>
      <c r="D166" s="33">
        <f t="shared" si="4"/>
        <v>1.6297540884822149E-2</v>
      </c>
      <c r="E166" s="26">
        <v>889.02886999999998</v>
      </c>
      <c r="F166" s="33">
        <f t="shared" si="5"/>
        <v>1.521255324226185E-2</v>
      </c>
    </row>
    <row r="167" spans="1:6" ht="15" customHeight="1" x14ac:dyDescent="0.25">
      <c r="A167" s="27" t="s">
        <v>134</v>
      </c>
      <c r="B167" s="16">
        <v>60</v>
      </c>
      <c r="C167" s="26">
        <v>1233.8499999999999</v>
      </c>
      <c r="D167" s="33">
        <f t="shared" si="4"/>
        <v>1.9559109834391412E-2</v>
      </c>
      <c r="E167" s="26">
        <v>1200.25875</v>
      </c>
      <c r="F167" s="33">
        <f t="shared" si="5"/>
        <v>2.0538140835477767E-2</v>
      </c>
    </row>
    <row r="168" spans="1:6" ht="15" customHeight="1" x14ac:dyDescent="0.25">
      <c r="A168" s="27" t="s">
        <v>136</v>
      </c>
      <c r="B168" s="16">
        <v>50</v>
      </c>
      <c r="C168" s="26">
        <v>783.5</v>
      </c>
      <c r="D168" s="33">
        <f t="shared" si="4"/>
        <v>1.2420117968347589E-2</v>
      </c>
      <c r="E168" s="26">
        <v>703.87969999999996</v>
      </c>
      <c r="F168" s="33">
        <f t="shared" si="5"/>
        <v>1.2044386604000045E-2</v>
      </c>
    </row>
    <row r="169" spans="1:6" ht="15" customHeight="1" x14ac:dyDescent="0.25">
      <c r="A169" s="27" t="s">
        <v>138</v>
      </c>
      <c r="B169" s="16">
        <v>40</v>
      </c>
      <c r="C169" s="26">
        <v>819.1</v>
      </c>
      <c r="D169" s="33">
        <f t="shared" si="4"/>
        <v>1.2984452620132113E-2</v>
      </c>
      <c r="E169" s="26">
        <v>735.89218999999991</v>
      </c>
      <c r="F169" s="33">
        <f t="shared" si="5"/>
        <v>1.2592166012493692E-2</v>
      </c>
    </row>
    <row r="170" spans="1:6" ht="15" customHeight="1" x14ac:dyDescent="0.25">
      <c r="A170" s="27" t="s">
        <v>151</v>
      </c>
      <c r="B170" s="16">
        <v>27</v>
      </c>
      <c r="C170" s="26">
        <v>477.5</v>
      </c>
      <c r="D170" s="33">
        <f t="shared" si="4"/>
        <v>7.5693762985143253E-3</v>
      </c>
      <c r="E170" s="26">
        <v>467.98104000000006</v>
      </c>
      <c r="F170" s="33">
        <f t="shared" si="5"/>
        <v>8.0078237362180074E-3</v>
      </c>
    </row>
    <row r="171" spans="1:6" ht="15" customHeight="1" x14ac:dyDescent="0.25">
      <c r="A171" s="27" t="s">
        <v>153</v>
      </c>
      <c r="B171" s="16">
        <v>14</v>
      </c>
      <c r="C171" s="26">
        <v>311.5</v>
      </c>
      <c r="D171" s="33">
        <f t="shared" si="4"/>
        <v>4.937928203114581E-3</v>
      </c>
      <c r="E171" s="26">
        <v>305.70547999999997</v>
      </c>
      <c r="F171" s="33">
        <f t="shared" si="5"/>
        <v>5.2310572219676221E-3</v>
      </c>
    </row>
    <row r="172" spans="1:6" ht="15" customHeight="1" x14ac:dyDescent="0.25">
      <c r="A172" s="27" t="s">
        <v>142</v>
      </c>
      <c r="B172" s="16">
        <v>52</v>
      </c>
      <c r="C172" s="26">
        <v>839.45</v>
      </c>
      <c r="D172" s="33">
        <f t="shared" si="4"/>
        <v>1.3307042793272985E-2</v>
      </c>
      <c r="E172" s="26">
        <v>814.40533000000005</v>
      </c>
      <c r="F172" s="33">
        <f t="shared" si="5"/>
        <v>1.3935637931990704E-2</v>
      </c>
    </row>
    <row r="173" spans="1:6" ht="15" customHeight="1" x14ac:dyDescent="0.25">
      <c r="A173" s="27" t="s">
        <v>250</v>
      </c>
      <c r="B173" s="16">
        <v>36</v>
      </c>
      <c r="C173" s="26">
        <v>618</v>
      </c>
      <c r="D173" s="33">
        <f t="shared" si="4"/>
        <v>9.7965959214279634E-3</v>
      </c>
      <c r="E173" s="26">
        <v>580.18768999999998</v>
      </c>
      <c r="F173" s="33">
        <f t="shared" si="5"/>
        <v>9.9278397164199086E-3</v>
      </c>
    </row>
    <row r="174" spans="1:6" ht="15" customHeight="1" x14ac:dyDescent="0.25">
      <c r="A174" s="27" t="s">
        <v>148</v>
      </c>
      <c r="B174" s="16">
        <v>43</v>
      </c>
      <c r="C174" s="26">
        <v>728.5</v>
      </c>
      <c r="D174" s="33">
        <f t="shared" si="4"/>
        <v>1.154825263553442E-2</v>
      </c>
      <c r="E174" s="26">
        <v>721.21500000000003</v>
      </c>
      <c r="F174" s="33">
        <f t="shared" si="5"/>
        <v>1.2341018336803707E-2</v>
      </c>
    </row>
    <row r="175" spans="1:6" ht="15" customHeight="1" x14ac:dyDescent="0.25">
      <c r="A175" s="27" t="s">
        <v>149</v>
      </c>
      <c r="B175" s="16">
        <v>48</v>
      </c>
      <c r="C175" s="26">
        <v>1038.5</v>
      </c>
      <c r="D175" s="33">
        <f t="shared" si="4"/>
        <v>1.6462402693208641E-2</v>
      </c>
      <c r="E175" s="26">
        <v>1008.4851099999998</v>
      </c>
      <c r="F175" s="33">
        <f t="shared" si="5"/>
        <v>1.7256620057685298E-2</v>
      </c>
    </row>
    <row r="176" spans="1:6" ht="15" customHeight="1" x14ac:dyDescent="0.25">
      <c r="A176" s="27" t="s">
        <v>195</v>
      </c>
      <c r="B176" s="16">
        <v>16</v>
      </c>
      <c r="C176" s="26">
        <v>309.5</v>
      </c>
      <c r="D176" s="33">
        <f t="shared" si="4"/>
        <v>4.9062240091941019E-3</v>
      </c>
      <c r="E176" s="26">
        <v>305.18968000000007</v>
      </c>
      <c r="F176" s="33">
        <f t="shared" si="5"/>
        <v>5.2222311475541364E-3</v>
      </c>
    </row>
    <row r="177" spans="1:6" ht="15" customHeight="1" x14ac:dyDescent="0.25">
      <c r="A177" s="28" t="s">
        <v>251</v>
      </c>
      <c r="B177" s="16">
        <v>22</v>
      </c>
      <c r="C177" s="26">
        <v>461</v>
      </c>
      <c r="D177" s="33">
        <f t="shared" si="4"/>
        <v>7.3078166986703741E-3</v>
      </c>
      <c r="E177" s="26">
        <v>433.12094000000002</v>
      </c>
      <c r="F177" s="33">
        <f t="shared" si="5"/>
        <v>7.411317655059391E-3</v>
      </c>
    </row>
    <row r="178" spans="1:6" ht="15" customHeight="1" x14ac:dyDescent="0.25">
      <c r="A178" s="27" t="s">
        <v>147</v>
      </c>
      <c r="B178" s="16">
        <v>50</v>
      </c>
      <c r="C178" s="26">
        <v>891.95</v>
      </c>
      <c r="D178" s="33">
        <f t="shared" si="4"/>
        <v>1.4139277883685554E-2</v>
      </c>
      <c r="E178" s="26">
        <v>858.62851000000001</v>
      </c>
      <c r="F178" s="33">
        <f t="shared" si="5"/>
        <v>1.4692359679724416E-2</v>
      </c>
    </row>
    <row r="179" spans="1:6" ht="15" customHeight="1" x14ac:dyDescent="0.25">
      <c r="A179" s="27" t="s">
        <v>197</v>
      </c>
      <c r="B179" s="16">
        <v>45</v>
      </c>
      <c r="C179" s="26">
        <v>828</v>
      </c>
      <c r="D179" s="33">
        <f t="shared" si="4"/>
        <v>1.3125536283078243E-2</v>
      </c>
      <c r="E179" s="26">
        <v>795.71670999999992</v>
      </c>
      <c r="F179" s="33">
        <f t="shared" si="5"/>
        <v>1.3615848961836784E-2</v>
      </c>
    </row>
    <row r="180" spans="1:6" ht="15" customHeight="1" x14ac:dyDescent="0.25">
      <c r="A180" s="27" t="s">
        <v>163</v>
      </c>
      <c r="B180" s="16">
        <v>48</v>
      </c>
      <c r="C180" s="26">
        <v>937.5</v>
      </c>
      <c r="D180" s="33">
        <f t="shared" si="4"/>
        <v>1.486134090022446E-2</v>
      </c>
      <c r="E180" s="26">
        <v>871.05005000000006</v>
      </c>
      <c r="F180" s="33">
        <f t="shared" si="5"/>
        <v>1.4904909963497413E-2</v>
      </c>
    </row>
    <row r="181" spans="1:6" ht="15" customHeight="1" x14ac:dyDescent="0.25">
      <c r="A181" s="27" t="s">
        <v>155</v>
      </c>
      <c r="B181" s="16">
        <v>41</v>
      </c>
      <c r="C181" s="26">
        <v>744</v>
      </c>
      <c r="D181" s="33">
        <f t="shared" si="4"/>
        <v>1.1793960138418132E-2</v>
      </c>
      <c r="E181" s="26">
        <v>704.51797999999997</v>
      </c>
      <c r="F181" s="33">
        <f t="shared" si="5"/>
        <v>1.2055308486079611E-2</v>
      </c>
    </row>
    <row r="182" spans="1:6" ht="15" customHeight="1" x14ac:dyDescent="0.25">
      <c r="A182" s="27" t="s">
        <v>150</v>
      </c>
      <c r="B182" s="16">
        <v>43</v>
      </c>
      <c r="C182" s="26">
        <v>795.35</v>
      </c>
      <c r="D182" s="33">
        <f t="shared" si="4"/>
        <v>1.2607965317326426E-2</v>
      </c>
      <c r="E182" s="26">
        <v>724.73949000000005</v>
      </c>
      <c r="F182" s="33">
        <f t="shared" si="5"/>
        <v>1.2401327392657901E-2</v>
      </c>
    </row>
    <row r="183" spans="1:6" ht="15" customHeight="1" x14ac:dyDescent="0.25">
      <c r="A183" s="27" t="s">
        <v>229</v>
      </c>
      <c r="B183" s="16">
        <v>86</v>
      </c>
      <c r="C183" s="26">
        <v>1280</v>
      </c>
      <c r="D183" s="33">
        <f t="shared" si="4"/>
        <v>2.0290684109106463E-2</v>
      </c>
      <c r="E183" s="26">
        <v>1267.2</v>
      </c>
      <c r="F183" s="33">
        <f t="shared" si="5"/>
        <v>2.1683601195756685E-2</v>
      </c>
    </row>
    <row r="184" spans="1:6" ht="15" customHeight="1" x14ac:dyDescent="0.25">
      <c r="A184" s="27" t="s">
        <v>167</v>
      </c>
      <c r="B184" s="16">
        <v>30</v>
      </c>
      <c r="C184" s="26">
        <v>579</v>
      </c>
      <c r="D184" s="33">
        <f t="shared" si="4"/>
        <v>9.1783641399786273E-3</v>
      </c>
      <c r="E184" s="26">
        <v>561.85607999999991</v>
      </c>
      <c r="F184" s="33">
        <f t="shared" si="5"/>
        <v>9.6141596970732018E-3</v>
      </c>
    </row>
    <row r="185" spans="1:6" ht="15" customHeight="1" x14ac:dyDescent="0.25">
      <c r="A185" s="27" t="s">
        <v>157</v>
      </c>
      <c r="B185" s="16">
        <v>11</v>
      </c>
      <c r="C185" s="26">
        <v>224.7</v>
      </c>
      <c r="D185" s="33">
        <f t="shared" si="4"/>
        <v>3.5619661869657985E-3</v>
      </c>
      <c r="E185" s="26">
        <v>210.50863000000001</v>
      </c>
      <c r="F185" s="33">
        <f t="shared" si="5"/>
        <v>3.6021032048493542E-3</v>
      </c>
    </row>
    <row r="186" spans="1:6" ht="15" customHeight="1" x14ac:dyDescent="0.25">
      <c r="A186" s="27" t="s">
        <v>180</v>
      </c>
      <c r="B186" s="16">
        <v>30</v>
      </c>
      <c r="C186" s="26">
        <v>547.70000000000005</v>
      </c>
      <c r="D186" s="33">
        <f t="shared" si="4"/>
        <v>8.6821935051231338E-3</v>
      </c>
      <c r="E186" s="26">
        <v>500.26715000000002</v>
      </c>
      <c r="F186" s="33">
        <f t="shared" si="5"/>
        <v>8.560285173562018E-3</v>
      </c>
    </row>
    <row r="187" spans="1:6" ht="15" customHeight="1" x14ac:dyDescent="0.25">
      <c r="A187" s="27" t="s">
        <v>252</v>
      </c>
      <c r="B187" s="16">
        <v>2</v>
      </c>
      <c r="C187" s="26">
        <v>37.5</v>
      </c>
      <c r="D187" s="33">
        <f t="shared" si="4"/>
        <v>5.9445363600897844E-4</v>
      </c>
      <c r="E187" s="26">
        <v>37.125</v>
      </c>
      <c r="F187" s="33">
        <f t="shared" si="5"/>
        <v>6.3526175378193414E-4</v>
      </c>
    </row>
    <row r="188" spans="1:6" ht="15" customHeight="1" x14ac:dyDescent="0.25">
      <c r="A188" s="27" t="s">
        <v>193</v>
      </c>
      <c r="B188" s="16">
        <v>10</v>
      </c>
      <c r="C188" s="26">
        <v>155.5</v>
      </c>
      <c r="D188" s="33">
        <f t="shared" si="4"/>
        <v>2.4650010773172304E-3</v>
      </c>
      <c r="E188" s="26">
        <v>153.40293</v>
      </c>
      <c r="F188" s="33">
        <f t="shared" si="5"/>
        <v>2.6249431473962903E-3</v>
      </c>
    </row>
    <row r="189" spans="1:6" ht="15" customHeight="1" x14ac:dyDescent="0.25">
      <c r="A189" s="27" t="s">
        <v>159</v>
      </c>
      <c r="B189" s="16">
        <v>45</v>
      </c>
      <c r="C189" s="26">
        <v>871.25</v>
      </c>
      <c r="D189" s="33">
        <f t="shared" si="4"/>
        <v>1.3811139476608598E-2</v>
      </c>
      <c r="E189" s="26">
        <v>800.42812000000004</v>
      </c>
      <c r="F189" s="33">
        <f t="shared" si="5"/>
        <v>1.3696467913470073E-2</v>
      </c>
    </row>
    <row r="190" spans="1:6" ht="15" customHeight="1" x14ac:dyDescent="0.25">
      <c r="A190" s="27" t="s">
        <v>160</v>
      </c>
      <c r="B190" s="16">
        <v>35</v>
      </c>
      <c r="C190" s="26">
        <v>639.6</v>
      </c>
      <c r="D190" s="33">
        <f t="shared" si="4"/>
        <v>1.0139001215769135E-2</v>
      </c>
      <c r="E190" s="26">
        <v>633.20399999999995</v>
      </c>
      <c r="F190" s="33">
        <f t="shared" si="5"/>
        <v>1.0835024472504668E-2</v>
      </c>
    </row>
    <row r="191" spans="1:6" ht="15" customHeight="1" x14ac:dyDescent="0.25">
      <c r="A191" s="27" t="s">
        <v>168</v>
      </c>
      <c r="B191" s="16">
        <v>34</v>
      </c>
      <c r="C191" s="26">
        <v>680.3</v>
      </c>
      <c r="D191" s="33">
        <f t="shared" si="4"/>
        <v>1.078418156205088E-2</v>
      </c>
      <c r="E191" s="26">
        <v>642.69948999999997</v>
      </c>
      <c r="F191" s="33">
        <f t="shared" si="5"/>
        <v>1.099750586322302E-2</v>
      </c>
    </row>
    <row r="192" spans="1:6" ht="15" customHeight="1" x14ac:dyDescent="0.25">
      <c r="A192" s="27" t="s">
        <v>175</v>
      </c>
      <c r="B192" s="16">
        <v>18</v>
      </c>
      <c r="C192" s="26">
        <v>344.4</v>
      </c>
      <c r="D192" s="33">
        <f t="shared" si="4"/>
        <v>5.4594621931064579E-3</v>
      </c>
      <c r="E192" s="26">
        <v>283.29052000000001</v>
      </c>
      <c r="F192" s="33">
        <f t="shared" si="5"/>
        <v>4.8475052542759894E-3</v>
      </c>
    </row>
    <row r="193" spans="1:6" ht="15" customHeight="1" x14ac:dyDescent="0.25">
      <c r="A193" s="27" t="s">
        <v>158</v>
      </c>
      <c r="B193" s="16">
        <v>29</v>
      </c>
      <c r="C193" s="26">
        <v>577.5</v>
      </c>
      <c r="D193" s="33">
        <f t="shared" si="4"/>
        <v>9.1545859945382675E-3</v>
      </c>
      <c r="E193" s="26">
        <v>565.63568000000009</v>
      </c>
      <c r="F193" s="33">
        <f t="shared" si="5"/>
        <v>9.6788340492508264E-3</v>
      </c>
    </row>
    <row r="194" spans="1:6" ht="15" customHeight="1" x14ac:dyDescent="0.25">
      <c r="A194" s="27" t="s">
        <v>187</v>
      </c>
      <c r="B194" s="16">
        <v>17</v>
      </c>
      <c r="C194" s="26">
        <v>349</v>
      </c>
      <c r="D194" s="33">
        <f t="shared" si="4"/>
        <v>5.5323818391235591E-3</v>
      </c>
      <c r="E194" s="26">
        <v>341.65285</v>
      </c>
      <c r="F194" s="33">
        <f t="shared" si="5"/>
        <v>5.8461680451339015E-3</v>
      </c>
    </row>
    <row r="195" spans="1:6" ht="15" customHeight="1" x14ac:dyDescent="0.25">
      <c r="A195" s="27" t="s">
        <v>162</v>
      </c>
      <c r="B195" s="16">
        <v>33</v>
      </c>
      <c r="C195" s="26">
        <v>564.04999999999995</v>
      </c>
      <c r="D195" s="33">
        <f t="shared" si="4"/>
        <v>8.9413752904230464E-3</v>
      </c>
      <c r="E195" s="26">
        <v>512.06839000000002</v>
      </c>
      <c r="F195" s="33">
        <f t="shared" si="5"/>
        <v>8.7622212387256943E-3</v>
      </c>
    </row>
    <row r="196" spans="1:6" ht="15" customHeight="1" x14ac:dyDescent="0.25">
      <c r="A196" s="27" t="s">
        <v>177</v>
      </c>
      <c r="B196" s="16">
        <v>24</v>
      </c>
      <c r="C196" s="26">
        <v>470.5</v>
      </c>
      <c r="D196" s="33">
        <f t="shared" si="4"/>
        <v>7.4584116197926494E-3</v>
      </c>
      <c r="E196" s="26">
        <v>463.51411999999999</v>
      </c>
      <c r="F196" s="33">
        <f t="shared" si="5"/>
        <v>7.9313883575458551E-3</v>
      </c>
    </row>
    <row r="197" spans="1:6" ht="15" customHeight="1" x14ac:dyDescent="0.25">
      <c r="A197" s="27" t="s">
        <v>169</v>
      </c>
      <c r="B197" s="16">
        <v>57</v>
      </c>
      <c r="C197" s="26">
        <v>1059</v>
      </c>
      <c r="D197" s="33">
        <f t="shared" si="4"/>
        <v>1.6787370680893549E-2</v>
      </c>
      <c r="E197" s="26">
        <v>988.96377000000007</v>
      </c>
      <c r="F197" s="33">
        <f t="shared" si="5"/>
        <v>1.6922582059447633E-2</v>
      </c>
    </row>
    <row r="198" spans="1:6" ht="15" customHeight="1" x14ac:dyDescent="0.25">
      <c r="A198" s="27" t="s">
        <v>173</v>
      </c>
      <c r="B198" s="16">
        <v>24</v>
      </c>
      <c r="C198" s="26">
        <v>389.85</v>
      </c>
      <c r="D198" s="33">
        <f t="shared" si="4"/>
        <v>6.1799399999493392E-3</v>
      </c>
      <c r="E198" s="26">
        <v>378.50936999999999</v>
      </c>
      <c r="F198" s="33">
        <f t="shared" si="5"/>
        <v>6.4768357228039055E-3</v>
      </c>
    </row>
    <row r="199" spans="1:6" ht="15" customHeight="1" x14ac:dyDescent="0.25">
      <c r="A199" s="27" t="s">
        <v>174</v>
      </c>
      <c r="B199" s="16">
        <v>28</v>
      </c>
      <c r="C199" s="26">
        <v>463</v>
      </c>
      <c r="D199" s="33">
        <f t="shared" si="4"/>
        <v>7.3395208925908532E-3</v>
      </c>
      <c r="E199" s="26">
        <v>454.39323000000002</v>
      </c>
      <c r="F199" s="33">
        <f t="shared" si="5"/>
        <v>7.7753169076481563E-3</v>
      </c>
    </row>
    <row r="200" spans="1:6" ht="15" customHeight="1" x14ac:dyDescent="0.25">
      <c r="A200" s="27" t="s">
        <v>164</v>
      </c>
      <c r="B200" s="16">
        <v>35</v>
      </c>
      <c r="C200" s="26">
        <v>580.5</v>
      </c>
      <c r="D200" s="33">
        <f t="shared" si="4"/>
        <v>9.2021422854189853E-3</v>
      </c>
      <c r="E200" s="26">
        <v>543.12069999999994</v>
      </c>
      <c r="F200" s="33">
        <f t="shared" si="5"/>
        <v>9.2935705965595059E-3</v>
      </c>
    </row>
    <row r="201" spans="1:6" ht="15" customHeight="1" x14ac:dyDescent="0.25">
      <c r="A201" s="27" t="s">
        <v>161</v>
      </c>
      <c r="B201" s="16">
        <v>37</v>
      </c>
      <c r="C201" s="26">
        <v>681.95</v>
      </c>
      <c r="D201" s="33">
        <f t="shared" si="4"/>
        <v>1.0810337522035276E-2</v>
      </c>
      <c r="E201" s="26">
        <v>673.96262999999999</v>
      </c>
      <c r="F201" s="33">
        <f t="shared" si="5"/>
        <v>1.1532462823361208E-2</v>
      </c>
    </row>
    <row r="202" spans="1:6" ht="15" customHeight="1" x14ac:dyDescent="0.25">
      <c r="A202" s="27" t="s">
        <v>156</v>
      </c>
      <c r="B202" s="16">
        <v>26</v>
      </c>
      <c r="C202" s="26">
        <v>444.55</v>
      </c>
      <c r="D202" s="33">
        <f t="shared" si="4"/>
        <v>7.0470497036744361E-3</v>
      </c>
      <c r="E202" s="26">
        <v>427.37367</v>
      </c>
      <c r="F202" s="33">
        <f t="shared" si="5"/>
        <v>7.3129736599170788E-3</v>
      </c>
    </row>
    <row r="203" spans="1:6" ht="15" customHeight="1" x14ac:dyDescent="0.25">
      <c r="A203" s="27" t="s">
        <v>172</v>
      </c>
      <c r="B203" s="16">
        <v>29</v>
      </c>
      <c r="C203" s="26">
        <v>531.5</v>
      </c>
      <c r="D203" s="33">
        <f t="shared" si="4"/>
        <v>8.4253895343672537E-3</v>
      </c>
      <c r="E203" s="26">
        <v>498.99908000000005</v>
      </c>
      <c r="F203" s="33">
        <f t="shared" si="5"/>
        <v>8.5385866854241523E-3</v>
      </c>
    </row>
    <row r="204" spans="1:6" ht="15" customHeight="1" x14ac:dyDescent="0.25">
      <c r="A204" s="27" t="s">
        <v>165</v>
      </c>
      <c r="B204" s="16">
        <v>27</v>
      </c>
      <c r="C204" s="26">
        <v>514.79999999999995</v>
      </c>
      <c r="D204" s="33">
        <f t="shared" si="4"/>
        <v>8.1606595151312543E-3</v>
      </c>
      <c r="E204" s="26">
        <v>492.12209999999999</v>
      </c>
      <c r="F204" s="33">
        <f t="shared" si="5"/>
        <v>8.4209117392821109E-3</v>
      </c>
    </row>
    <row r="205" spans="1:6" ht="15" customHeight="1" x14ac:dyDescent="0.25">
      <c r="A205" s="27" t="s">
        <v>253</v>
      </c>
      <c r="B205" s="16">
        <v>79</v>
      </c>
      <c r="C205" s="26">
        <v>1209</v>
      </c>
      <c r="D205" s="33">
        <f t="shared" ref="D205:D267" si="6">C205*100/$C$12</f>
        <v>1.9165185224929465E-2</v>
      </c>
      <c r="E205" s="26">
        <v>1191.32566</v>
      </c>
      <c r="F205" s="33">
        <f t="shared" ref="F205:F267" si="7">E205*100/$E$12</f>
        <v>2.0385282911704244E-2</v>
      </c>
    </row>
    <row r="206" spans="1:6" ht="15" customHeight="1" x14ac:dyDescent="0.25">
      <c r="A206" s="27" t="s">
        <v>166</v>
      </c>
      <c r="B206" s="16">
        <v>47</v>
      </c>
      <c r="C206" s="26">
        <v>739</v>
      </c>
      <c r="D206" s="33">
        <f t="shared" si="6"/>
        <v>1.1714699653616935E-2</v>
      </c>
      <c r="E206" s="26">
        <v>691.14042999999992</v>
      </c>
      <c r="F206" s="33">
        <f t="shared" si="7"/>
        <v>1.1826399506300338E-2</v>
      </c>
    </row>
    <row r="207" spans="1:6" ht="15" customHeight="1" x14ac:dyDescent="0.25">
      <c r="A207" s="27" t="s">
        <v>170</v>
      </c>
      <c r="B207" s="16">
        <v>31</v>
      </c>
      <c r="C207" s="26">
        <v>469.15</v>
      </c>
      <c r="D207" s="33">
        <f t="shared" si="6"/>
        <v>7.4370112888963256E-3</v>
      </c>
      <c r="E207" s="26">
        <v>464.45850000000002</v>
      </c>
      <c r="F207" s="33">
        <f t="shared" si="7"/>
        <v>7.9475480476478497E-3</v>
      </c>
    </row>
    <row r="208" spans="1:6" ht="15" customHeight="1" x14ac:dyDescent="0.25">
      <c r="A208" s="27" t="s">
        <v>181</v>
      </c>
      <c r="B208" s="16">
        <v>34</v>
      </c>
      <c r="C208" s="26">
        <v>614.20000000000005</v>
      </c>
      <c r="D208" s="33">
        <f t="shared" si="6"/>
        <v>9.7363579529790561E-3</v>
      </c>
      <c r="E208" s="26">
        <v>575.76625000000001</v>
      </c>
      <c r="F208" s="33">
        <f t="shared" si="7"/>
        <v>9.8521825654800683E-3</v>
      </c>
    </row>
    <row r="209" spans="1:6" ht="15" customHeight="1" x14ac:dyDescent="0.25">
      <c r="A209" s="27" t="s">
        <v>254</v>
      </c>
      <c r="B209" s="16">
        <v>22</v>
      </c>
      <c r="C209" s="26">
        <v>444.5</v>
      </c>
      <c r="D209" s="33">
        <f t="shared" si="6"/>
        <v>7.0462570988264238E-3</v>
      </c>
      <c r="E209" s="26">
        <v>419.26303000000001</v>
      </c>
      <c r="F209" s="33">
        <f t="shared" si="7"/>
        <v>7.1741890298647184E-3</v>
      </c>
    </row>
    <row r="210" spans="1:6" ht="15" customHeight="1" x14ac:dyDescent="0.25">
      <c r="A210" s="27" t="s">
        <v>232</v>
      </c>
      <c r="B210" s="16">
        <v>20</v>
      </c>
      <c r="C210" s="26">
        <v>368.05</v>
      </c>
      <c r="D210" s="33">
        <f t="shared" si="6"/>
        <v>5.8343642862161201E-3</v>
      </c>
      <c r="E210" s="26">
        <v>344.53695000000005</v>
      </c>
      <c r="F210" s="33">
        <f t="shared" si="7"/>
        <v>5.8955191137960569E-3</v>
      </c>
    </row>
    <row r="211" spans="1:6" ht="15" customHeight="1" x14ac:dyDescent="0.25">
      <c r="A211" s="27" t="s">
        <v>179</v>
      </c>
      <c r="B211" s="16">
        <v>27</v>
      </c>
      <c r="C211" s="26">
        <v>448.8</v>
      </c>
      <c r="D211" s="33">
        <f t="shared" si="6"/>
        <v>7.1144211157554539E-3</v>
      </c>
      <c r="E211" s="26">
        <v>444.04396000000003</v>
      </c>
      <c r="F211" s="33">
        <f t="shared" si="7"/>
        <v>7.5982261221784518E-3</v>
      </c>
    </row>
    <row r="212" spans="1:6" ht="15" customHeight="1" x14ac:dyDescent="0.25">
      <c r="A212" s="27" t="s">
        <v>184</v>
      </c>
      <c r="B212" s="16">
        <v>19</v>
      </c>
      <c r="C212" s="26">
        <v>310.5</v>
      </c>
      <c r="D212" s="33">
        <f t="shared" si="6"/>
        <v>4.9220761061543414E-3</v>
      </c>
      <c r="E212" s="26">
        <v>287.70115000000004</v>
      </c>
      <c r="F212" s="33">
        <f t="shared" si="7"/>
        <v>4.9229774306822714E-3</v>
      </c>
    </row>
    <row r="213" spans="1:6" ht="15" customHeight="1" x14ac:dyDescent="0.25">
      <c r="A213" s="27" t="s">
        <v>178</v>
      </c>
      <c r="B213" s="16">
        <v>43</v>
      </c>
      <c r="C213" s="26">
        <v>744.55</v>
      </c>
      <c r="D213" s="33">
        <f t="shared" si="6"/>
        <v>1.1802678791746263E-2</v>
      </c>
      <c r="E213" s="26">
        <v>717.42039999999997</v>
      </c>
      <c r="F213" s="33">
        <f t="shared" si="7"/>
        <v>1.2276087313210416E-2</v>
      </c>
    </row>
    <row r="214" spans="1:6" ht="15" customHeight="1" x14ac:dyDescent="0.25">
      <c r="A214" s="27" t="s">
        <v>189</v>
      </c>
      <c r="B214" s="16">
        <v>23</v>
      </c>
      <c r="C214" s="26">
        <v>393.05</v>
      </c>
      <c r="D214" s="33">
        <f t="shared" si="6"/>
        <v>6.2306667102221052E-3</v>
      </c>
      <c r="E214" s="26">
        <v>375.13659000000001</v>
      </c>
      <c r="F214" s="33">
        <f t="shared" si="7"/>
        <v>6.419122641647795E-3</v>
      </c>
    </row>
    <row r="215" spans="1:6" ht="15" customHeight="1" x14ac:dyDescent="0.25">
      <c r="A215" s="27" t="s">
        <v>176</v>
      </c>
      <c r="B215" s="16">
        <v>32</v>
      </c>
      <c r="C215" s="26">
        <v>551.70000000000005</v>
      </c>
      <c r="D215" s="33">
        <f t="shared" si="6"/>
        <v>8.745601892964092E-3</v>
      </c>
      <c r="E215" s="26">
        <v>534.46901000000003</v>
      </c>
      <c r="F215" s="33">
        <f t="shared" si="7"/>
        <v>9.1455278285439492E-3</v>
      </c>
    </row>
    <row r="216" spans="1:6" ht="15" customHeight="1" x14ac:dyDescent="0.25">
      <c r="A216" s="27" t="s">
        <v>255</v>
      </c>
      <c r="B216" s="16">
        <v>31</v>
      </c>
      <c r="C216" s="26">
        <v>737.5</v>
      </c>
      <c r="D216" s="33">
        <f t="shared" si="6"/>
        <v>1.1690921508176575E-2</v>
      </c>
      <c r="E216" s="26">
        <v>700.86023</v>
      </c>
      <c r="F216" s="33">
        <f t="shared" si="7"/>
        <v>1.1992719161368612E-2</v>
      </c>
    </row>
    <row r="217" spans="1:6" ht="15" customHeight="1" x14ac:dyDescent="0.25">
      <c r="A217" s="27" t="s">
        <v>256</v>
      </c>
      <c r="B217" s="16">
        <v>29</v>
      </c>
      <c r="C217" s="26">
        <v>490.85</v>
      </c>
      <c r="D217" s="33">
        <f t="shared" si="6"/>
        <v>7.781001792933521E-3</v>
      </c>
      <c r="E217" s="26">
        <v>480.74774999999994</v>
      </c>
      <c r="F217" s="33">
        <f t="shared" si="7"/>
        <v>8.2262803714941088E-3</v>
      </c>
    </row>
    <row r="218" spans="1:6" ht="15" customHeight="1" x14ac:dyDescent="0.25">
      <c r="A218" s="27" t="s">
        <v>182</v>
      </c>
      <c r="B218" s="16">
        <v>23</v>
      </c>
      <c r="C218" s="26">
        <v>358.5</v>
      </c>
      <c r="D218" s="33">
        <f t="shared" si="6"/>
        <v>5.6829767602458335E-3</v>
      </c>
      <c r="E218" s="26">
        <v>342.20643000000001</v>
      </c>
      <c r="F218" s="33">
        <f t="shared" si="7"/>
        <v>5.8556405892863216E-3</v>
      </c>
    </row>
    <row r="219" spans="1:6" ht="15" customHeight="1" x14ac:dyDescent="0.25">
      <c r="A219" s="27" t="s">
        <v>183</v>
      </c>
      <c r="B219" s="16">
        <v>34</v>
      </c>
      <c r="C219" s="26">
        <v>544.5</v>
      </c>
      <c r="D219" s="33">
        <f t="shared" si="6"/>
        <v>8.6314667948503669E-3</v>
      </c>
      <c r="E219" s="26">
        <v>499.42718000000008</v>
      </c>
      <c r="F219" s="33">
        <f t="shared" si="7"/>
        <v>8.5459120876273612E-3</v>
      </c>
    </row>
    <row r="220" spans="1:6" ht="15" customHeight="1" x14ac:dyDescent="0.25">
      <c r="A220" s="27" t="s">
        <v>218</v>
      </c>
      <c r="B220" s="16">
        <v>10</v>
      </c>
      <c r="C220" s="26">
        <v>184</v>
      </c>
      <c r="D220" s="33">
        <f t="shared" si="6"/>
        <v>2.9167858406840539E-3</v>
      </c>
      <c r="E220" s="26">
        <v>159.01732999999999</v>
      </c>
      <c r="F220" s="33">
        <f t="shared" si="7"/>
        <v>2.7210135471386009E-3</v>
      </c>
    </row>
    <row r="221" spans="1:6" ht="15" customHeight="1" x14ac:dyDescent="0.25">
      <c r="A221" s="27" t="s">
        <v>192</v>
      </c>
      <c r="B221" s="16">
        <v>35</v>
      </c>
      <c r="C221" s="26">
        <v>673</v>
      </c>
      <c r="D221" s="33">
        <f t="shared" si="6"/>
        <v>1.0668461254241132E-2</v>
      </c>
      <c r="E221" s="26">
        <v>644.66890999999998</v>
      </c>
      <c r="F221" s="33">
        <f t="shared" si="7"/>
        <v>1.1031205451186204E-2</v>
      </c>
    </row>
    <row r="222" spans="1:6" ht="15" customHeight="1" x14ac:dyDescent="0.25">
      <c r="A222" s="27" t="s">
        <v>194</v>
      </c>
      <c r="B222" s="16">
        <v>32</v>
      </c>
      <c r="C222" s="26">
        <v>492</v>
      </c>
      <c r="D222" s="33">
        <f t="shared" si="6"/>
        <v>7.7992317044377965E-3</v>
      </c>
      <c r="E222" s="26">
        <v>479.28438</v>
      </c>
      <c r="F222" s="33">
        <f t="shared" si="7"/>
        <v>8.2012400215242288E-3</v>
      </c>
    </row>
    <row r="223" spans="1:6" ht="15" customHeight="1" x14ac:dyDescent="0.25">
      <c r="A223" s="27" t="s">
        <v>191</v>
      </c>
      <c r="B223" s="16">
        <v>21</v>
      </c>
      <c r="C223" s="26">
        <v>357.5</v>
      </c>
      <c r="D223" s="33">
        <f t="shared" si="6"/>
        <v>5.6671246632855939E-3</v>
      </c>
      <c r="E223" s="26">
        <v>345.51055000000002</v>
      </c>
      <c r="F223" s="33">
        <f t="shared" si="7"/>
        <v>5.9121787998157749E-3</v>
      </c>
    </row>
    <row r="224" spans="1:6" ht="15" customHeight="1" x14ac:dyDescent="0.25">
      <c r="A224" s="27" t="s">
        <v>185</v>
      </c>
      <c r="B224" s="16">
        <v>21</v>
      </c>
      <c r="C224" s="26">
        <v>389.35</v>
      </c>
      <c r="D224" s="33">
        <f t="shared" si="6"/>
        <v>6.1720139514692199E-3</v>
      </c>
      <c r="E224" s="26">
        <v>319.95355999999998</v>
      </c>
      <c r="F224" s="33">
        <f t="shared" si="7"/>
        <v>5.4748622129124121E-3</v>
      </c>
    </row>
    <row r="225" spans="1:6" ht="15" customHeight="1" x14ac:dyDescent="0.25">
      <c r="A225" s="27" t="s">
        <v>199</v>
      </c>
      <c r="B225" s="16">
        <v>12</v>
      </c>
      <c r="C225" s="26">
        <v>249</v>
      </c>
      <c r="D225" s="33">
        <f t="shared" si="6"/>
        <v>3.9471721430996169E-3</v>
      </c>
      <c r="E225" s="26">
        <v>246.51</v>
      </c>
      <c r="F225" s="33">
        <f t="shared" si="7"/>
        <v>4.2181380451120423E-3</v>
      </c>
    </row>
    <row r="226" spans="1:6" ht="15" customHeight="1" x14ac:dyDescent="0.25">
      <c r="A226" s="27" t="s">
        <v>196</v>
      </c>
      <c r="B226" s="16">
        <v>17</v>
      </c>
      <c r="C226" s="26">
        <v>342.9</v>
      </c>
      <c r="D226" s="33">
        <f t="shared" si="6"/>
        <v>5.4356840476660982E-3</v>
      </c>
      <c r="E226" s="26">
        <v>339.471</v>
      </c>
      <c r="F226" s="33">
        <f t="shared" si="7"/>
        <v>5.8088334765820059E-3</v>
      </c>
    </row>
    <row r="227" spans="1:6" ht="15" customHeight="1" x14ac:dyDescent="0.25">
      <c r="A227" s="27" t="s">
        <v>188</v>
      </c>
      <c r="B227" s="16">
        <v>33</v>
      </c>
      <c r="C227" s="26">
        <v>674.85</v>
      </c>
      <c r="D227" s="33">
        <f t="shared" si="6"/>
        <v>1.0697787633617575E-2</v>
      </c>
      <c r="E227" s="26">
        <v>668.10149999999999</v>
      </c>
      <c r="F227" s="33">
        <f t="shared" si="7"/>
        <v>1.1432170521059685E-2</v>
      </c>
    </row>
    <row r="228" spans="1:6" ht="15" customHeight="1" x14ac:dyDescent="0.25">
      <c r="A228" s="28" t="s">
        <v>198</v>
      </c>
      <c r="B228" s="16">
        <v>21</v>
      </c>
      <c r="C228" s="26">
        <v>374</v>
      </c>
      <c r="D228" s="33">
        <f t="shared" si="6"/>
        <v>5.9286842631295442E-3</v>
      </c>
      <c r="E228" s="26">
        <v>366.27032000000003</v>
      </c>
      <c r="F228" s="33">
        <f t="shared" si="7"/>
        <v>6.267408103473945E-3</v>
      </c>
    </row>
    <row r="229" spans="1:6" ht="15" customHeight="1" x14ac:dyDescent="0.25">
      <c r="A229" s="27" t="s">
        <v>257</v>
      </c>
      <c r="B229" s="16">
        <v>20</v>
      </c>
      <c r="C229" s="26">
        <v>365</v>
      </c>
      <c r="D229" s="33">
        <f t="shared" si="6"/>
        <v>5.7860153904873901E-3</v>
      </c>
      <c r="E229" s="26">
        <v>324.67309999999998</v>
      </c>
      <c r="F229" s="33">
        <f t="shared" si="7"/>
        <v>5.5556202804529905E-3</v>
      </c>
    </row>
    <row r="230" spans="1:6" ht="15" customHeight="1" x14ac:dyDescent="0.25">
      <c r="A230" s="27" t="s">
        <v>186</v>
      </c>
      <c r="B230" s="16">
        <v>25</v>
      </c>
      <c r="C230" s="26">
        <v>498.35</v>
      </c>
      <c r="D230" s="33">
        <f t="shared" si="6"/>
        <v>7.8998925201353171E-3</v>
      </c>
      <c r="E230" s="26">
        <v>493.36649999999997</v>
      </c>
      <c r="F230" s="33">
        <f t="shared" si="7"/>
        <v>8.4422051999260492E-3</v>
      </c>
    </row>
    <row r="231" spans="1:6" ht="15" customHeight="1" x14ac:dyDescent="0.25">
      <c r="A231" s="27" t="s">
        <v>200</v>
      </c>
      <c r="B231" s="16">
        <v>13</v>
      </c>
      <c r="C231" s="26">
        <v>194.5</v>
      </c>
      <c r="D231" s="33">
        <f t="shared" si="6"/>
        <v>3.0832328587665678E-3</v>
      </c>
      <c r="E231" s="26">
        <v>188.8596</v>
      </c>
      <c r="F231" s="33">
        <f t="shared" si="7"/>
        <v>3.2316573929846346E-3</v>
      </c>
    </row>
    <row r="232" spans="1:6" ht="15" customHeight="1" x14ac:dyDescent="0.25">
      <c r="A232" s="27" t="s">
        <v>190</v>
      </c>
      <c r="B232" s="16">
        <v>10</v>
      </c>
      <c r="C232" s="26">
        <v>181.5</v>
      </c>
      <c r="D232" s="33">
        <f t="shared" si="6"/>
        <v>2.8771555982834555E-3</v>
      </c>
      <c r="E232" s="26">
        <v>136.75867</v>
      </c>
      <c r="F232" s="33">
        <f t="shared" si="7"/>
        <v>2.3401360955982433E-3</v>
      </c>
    </row>
    <row r="233" spans="1:6" ht="15" customHeight="1" x14ac:dyDescent="0.25">
      <c r="A233" s="27" t="s">
        <v>209</v>
      </c>
      <c r="B233" s="16">
        <v>7</v>
      </c>
      <c r="C233" s="26">
        <v>140</v>
      </c>
      <c r="D233" s="33">
        <f t="shared" si="6"/>
        <v>2.2192935744335192E-3</v>
      </c>
      <c r="E233" s="26">
        <v>138.6</v>
      </c>
      <c r="F233" s="33">
        <f t="shared" si="7"/>
        <v>2.3716438807858875E-3</v>
      </c>
    </row>
    <row r="234" spans="1:6" ht="15" customHeight="1" x14ac:dyDescent="0.25">
      <c r="A234" s="27" t="s">
        <v>219</v>
      </c>
      <c r="B234" s="16">
        <v>12</v>
      </c>
      <c r="C234" s="26">
        <v>228</v>
      </c>
      <c r="D234" s="33">
        <f t="shared" si="6"/>
        <v>3.6142781069345886E-3</v>
      </c>
      <c r="E234" s="26">
        <v>192.81465999999998</v>
      </c>
      <c r="F234" s="33">
        <f t="shared" si="7"/>
        <v>3.2993341162684802E-3</v>
      </c>
    </row>
    <row r="235" spans="1:6" ht="15" customHeight="1" x14ac:dyDescent="0.25">
      <c r="A235" s="27" t="s">
        <v>258</v>
      </c>
      <c r="B235" s="16">
        <v>6</v>
      </c>
      <c r="C235" s="26">
        <v>102.5</v>
      </c>
      <c r="D235" s="33">
        <f t="shared" si="6"/>
        <v>1.6248399384245411E-3</v>
      </c>
      <c r="E235" s="26">
        <v>101.47499999999999</v>
      </c>
      <c r="F235" s="33">
        <f t="shared" si="7"/>
        <v>1.7363821270039534E-3</v>
      </c>
    </row>
    <row r="236" spans="1:6" ht="15" customHeight="1" x14ac:dyDescent="0.25">
      <c r="A236" s="27" t="s">
        <v>231</v>
      </c>
      <c r="B236" s="16">
        <v>18</v>
      </c>
      <c r="C236" s="26">
        <v>285</v>
      </c>
      <c r="D236" s="33">
        <f t="shared" si="6"/>
        <v>4.5178476336682361E-3</v>
      </c>
      <c r="E236" s="26">
        <v>282.14999999999998</v>
      </c>
      <c r="F236" s="33">
        <f t="shared" si="7"/>
        <v>4.8279893287426993E-3</v>
      </c>
    </row>
    <row r="237" spans="1:6" ht="15" customHeight="1" x14ac:dyDescent="0.25">
      <c r="A237" s="27" t="s">
        <v>201</v>
      </c>
      <c r="B237" s="16">
        <v>16</v>
      </c>
      <c r="C237" s="26">
        <v>249</v>
      </c>
      <c r="D237" s="33">
        <f t="shared" si="6"/>
        <v>3.9471721430996169E-3</v>
      </c>
      <c r="E237" s="26">
        <v>246.51</v>
      </c>
      <c r="F237" s="33">
        <f t="shared" si="7"/>
        <v>4.2181380451120423E-3</v>
      </c>
    </row>
    <row r="238" spans="1:6" ht="15" customHeight="1" x14ac:dyDescent="0.25">
      <c r="A238" s="27" t="s">
        <v>220</v>
      </c>
      <c r="B238" s="16">
        <v>16</v>
      </c>
      <c r="C238" s="26">
        <v>321</v>
      </c>
      <c r="D238" s="33">
        <f t="shared" si="6"/>
        <v>5.0885231242368554E-3</v>
      </c>
      <c r="E238" s="26">
        <v>315.27133000000003</v>
      </c>
      <c r="F238" s="33">
        <f t="shared" si="7"/>
        <v>5.394742572739742E-3</v>
      </c>
    </row>
    <row r="239" spans="1:6" ht="15" customHeight="1" x14ac:dyDescent="0.25">
      <c r="A239" s="27" t="s">
        <v>202</v>
      </c>
      <c r="B239" s="16">
        <v>20</v>
      </c>
      <c r="C239" s="26">
        <v>383.25</v>
      </c>
      <c r="D239" s="33">
        <f t="shared" si="6"/>
        <v>6.0753161600117589E-3</v>
      </c>
      <c r="E239" s="26">
        <v>361.69216999999998</v>
      </c>
      <c r="F239" s="33">
        <f t="shared" si="7"/>
        <v>6.1890694206974666E-3</v>
      </c>
    </row>
    <row r="240" spans="1:6" ht="15" customHeight="1" x14ac:dyDescent="0.25">
      <c r="A240" s="27" t="s">
        <v>230</v>
      </c>
      <c r="B240" s="16">
        <v>14</v>
      </c>
      <c r="C240" s="26">
        <v>236.1</v>
      </c>
      <c r="D240" s="33">
        <f t="shared" si="6"/>
        <v>3.7426800923125282E-3</v>
      </c>
      <c r="E240" s="26">
        <v>224.74860999999999</v>
      </c>
      <c r="F240" s="33">
        <f t="shared" si="7"/>
        <v>3.8457695932296813E-3</v>
      </c>
    </row>
    <row r="241" spans="1:6" ht="15" customHeight="1" x14ac:dyDescent="0.25">
      <c r="A241" s="27" t="s">
        <v>203</v>
      </c>
      <c r="B241" s="16">
        <v>28</v>
      </c>
      <c r="C241" s="26">
        <v>496.3</v>
      </c>
      <c r="D241" s="33">
        <f t="shared" si="6"/>
        <v>7.8673957213668266E-3</v>
      </c>
      <c r="E241" s="26">
        <v>468.24648999999999</v>
      </c>
      <c r="F241" s="33">
        <f t="shared" si="7"/>
        <v>8.0123659647039699E-3</v>
      </c>
    </row>
    <row r="242" spans="1:6" ht="15" customHeight="1" x14ac:dyDescent="0.25">
      <c r="A242" s="27" t="s">
        <v>213</v>
      </c>
      <c r="B242" s="16">
        <v>44</v>
      </c>
      <c r="C242" s="26">
        <v>735.5</v>
      </c>
      <c r="D242" s="33">
        <f t="shared" si="6"/>
        <v>1.1659217314256096E-2</v>
      </c>
      <c r="E242" s="26">
        <v>728.14499999999998</v>
      </c>
      <c r="F242" s="33">
        <f t="shared" si="7"/>
        <v>1.2459600530843001E-2</v>
      </c>
    </row>
    <row r="243" spans="1:6" ht="15" customHeight="1" x14ac:dyDescent="0.25">
      <c r="A243" s="27" t="s">
        <v>217</v>
      </c>
      <c r="B243" s="16">
        <v>13</v>
      </c>
      <c r="C243" s="26">
        <v>196.5</v>
      </c>
      <c r="D243" s="33">
        <f t="shared" si="6"/>
        <v>3.1149370526870469E-3</v>
      </c>
      <c r="E243" s="26">
        <v>193.75044</v>
      </c>
      <c r="F243" s="33">
        <f t="shared" si="7"/>
        <v>3.3153466480921588E-3</v>
      </c>
    </row>
    <row r="244" spans="1:6" ht="15" customHeight="1" x14ac:dyDescent="0.25">
      <c r="A244" s="27" t="s">
        <v>212</v>
      </c>
      <c r="B244" s="16">
        <v>12</v>
      </c>
      <c r="C244" s="26">
        <v>219.25</v>
      </c>
      <c r="D244" s="33">
        <f t="shared" si="6"/>
        <v>3.4755722585324937E-3</v>
      </c>
      <c r="E244" s="26">
        <v>217.0575</v>
      </c>
      <c r="F244" s="33">
        <f t="shared" si="7"/>
        <v>3.7141637204450417E-3</v>
      </c>
    </row>
    <row r="245" spans="1:6" ht="15" customHeight="1" x14ac:dyDescent="0.25">
      <c r="A245" s="27" t="s">
        <v>204</v>
      </c>
      <c r="B245" s="16">
        <v>13</v>
      </c>
      <c r="C245" s="26">
        <v>241</v>
      </c>
      <c r="D245" s="33">
        <f t="shared" si="6"/>
        <v>3.8203553674177014E-3</v>
      </c>
      <c r="E245" s="26">
        <v>234.57214000000002</v>
      </c>
      <c r="F245" s="33">
        <f t="shared" si="7"/>
        <v>4.0138642166944486E-3</v>
      </c>
    </row>
    <row r="246" spans="1:6" ht="15" customHeight="1" x14ac:dyDescent="0.25">
      <c r="A246" s="27" t="s">
        <v>210</v>
      </c>
      <c r="B246" s="16">
        <v>13</v>
      </c>
      <c r="C246" s="26">
        <v>250.8</v>
      </c>
      <c r="D246" s="33">
        <f t="shared" si="6"/>
        <v>3.9757059176280477E-3</v>
      </c>
      <c r="E246" s="26">
        <v>240.27251999999999</v>
      </c>
      <c r="F246" s="33">
        <f t="shared" si="7"/>
        <v>4.1114058569913766E-3</v>
      </c>
    </row>
    <row r="247" spans="1:6" ht="15" customHeight="1" x14ac:dyDescent="0.25">
      <c r="A247" s="27" t="s">
        <v>205</v>
      </c>
      <c r="B247" s="16">
        <v>14</v>
      </c>
      <c r="C247" s="26">
        <v>219.5</v>
      </c>
      <c r="D247" s="33">
        <f t="shared" si="6"/>
        <v>3.4795352827725538E-3</v>
      </c>
      <c r="E247" s="26">
        <v>215.01001000000002</v>
      </c>
      <c r="F247" s="33">
        <f t="shared" si="7"/>
        <v>3.679128243320437E-3</v>
      </c>
    </row>
    <row r="248" spans="1:6" ht="15" customHeight="1" x14ac:dyDescent="0.25">
      <c r="A248" s="27" t="s">
        <v>216</v>
      </c>
      <c r="B248" s="16">
        <v>15</v>
      </c>
      <c r="C248" s="26">
        <v>266.05</v>
      </c>
      <c r="D248" s="33">
        <f t="shared" si="6"/>
        <v>4.2174503962716988E-3</v>
      </c>
      <c r="E248" s="26">
        <v>242.85239999999999</v>
      </c>
      <c r="F248" s="33">
        <f t="shared" si="7"/>
        <v>4.1555512871151992E-3</v>
      </c>
    </row>
    <row r="249" spans="1:6" ht="15" customHeight="1" x14ac:dyDescent="0.25">
      <c r="A249" s="27" t="s">
        <v>208</v>
      </c>
      <c r="B249" s="16">
        <v>11</v>
      </c>
      <c r="C249" s="26">
        <v>209</v>
      </c>
      <c r="D249" s="33">
        <f t="shared" si="6"/>
        <v>3.3130882646900395E-3</v>
      </c>
      <c r="E249" s="26">
        <v>206.91</v>
      </c>
      <c r="F249" s="33">
        <f t="shared" si="7"/>
        <v>3.5405255077446463E-3</v>
      </c>
    </row>
    <row r="250" spans="1:6" ht="15" customHeight="1" x14ac:dyDescent="0.25">
      <c r="A250" s="27" t="s">
        <v>221</v>
      </c>
      <c r="B250" s="16">
        <v>15</v>
      </c>
      <c r="C250" s="26">
        <v>313.5</v>
      </c>
      <c r="D250" s="33">
        <f t="shared" si="6"/>
        <v>4.9696323970350592E-3</v>
      </c>
      <c r="E250" s="26">
        <v>310.36500000000001</v>
      </c>
      <c r="F250" s="33">
        <f t="shared" si="7"/>
        <v>5.3107882616169697E-3</v>
      </c>
    </row>
    <row r="251" spans="1:6" ht="15" customHeight="1" x14ac:dyDescent="0.25">
      <c r="A251" s="27" t="s">
        <v>206</v>
      </c>
      <c r="B251" s="16">
        <v>22</v>
      </c>
      <c r="C251" s="26">
        <v>377.3</v>
      </c>
      <c r="D251" s="33">
        <f t="shared" si="6"/>
        <v>5.9809961830983348E-3</v>
      </c>
      <c r="E251" s="26">
        <v>373.52699999999999</v>
      </c>
      <c r="F251" s="33">
        <f t="shared" si="7"/>
        <v>6.3915802587179663E-3</v>
      </c>
    </row>
    <row r="252" spans="1:6" ht="15" customHeight="1" x14ac:dyDescent="0.25">
      <c r="A252" s="27" t="s">
        <v>207</v>
      </c>
      <c r="B252" s="16">
        <v>14</v>
      </c>
      <c r="C252" s="26">
        <v>264</v>
      </c>
      <c r="D252" s="33">
        <f t="shared" si="6"/>
        <v>4.1849535975032083E-3</v>
      </c>
      <c r="E252" s="26">
        <v>258.64173999999997</v>
      </c>
      <c r="F252" s="33">
        <f t="shared" si="7"/>
        <v>4.4257294371343034E-3</v>
      </c>
    </row>
    <row r="253" spans="1:6" ht="15" customHeight="1" x14ac:dyDescent="0.25">
      <c r="A253" s="27" t="s">
        <v>215</v>
      </c>
      <c r="B253" s="16">
        <v>31</v>
      </c>
      <c r="C253" s="26">
        <v>507</v>
      </c>
      <c r="D253" s="33">
        <f t="shared" si="6"/>
        <v>8.0370131588413888E-3</v>
      </c>
      <c r="E253" s="26">
        <v>501.31475</v>
      </c>
      <c r="F253" s="33">
        <f t="shared" si="7"/>
        <v>8.5782111052323737E-3</v>
      </c>
    </row>
    <row r="254" spans="1:6" ht="15" customHeight="1" x14ac:dyDescent="0.25">
      <c r="A254" s="27" t="s">
        <v>214</v>
      </c>
      <c r="B254" s="16">
        <v>8</v>
      </c>
      <c r="C254" s="26">
        <v>136.85</v>
      </c>
      <c r="D254" s="33">
        <f t="shared" si="6"/>
        <v>2.169359469008765E-3</v>
      </c>
      <c r="E254" s="26">
        <v>135.48150000000001</v>
      </c>
      <c r="F254" s="33">
        <f t="shared" si="7"/>
        <v>2.3182818934682054E-3</v>
      </c>
    </row>
    <row r="255" spans="1:6" ht="15" customHeight="1" x14ac:dyDescent="0.25">
      <c r="A255" s="27" t="s">
        <v>211</v>
      </c>
      <c r="B255" s="16">
        <v>9</v>
      </c>
      <c r="C255" s="26">
        <v>210</v>
      </c>
      <c r="D255" s="33">
        <f t="shared" si="6"/>
        <v>3.328940361650279E-3</v>
      </c>
      <c r="E255" s="26">
        <v>205.94679000000002</v>
      </c>
      <c r="F255" s="33">
        <f t="shared" si="7"/>
        <v>3.5240436094588477E-3</v>
      </c>
    </row>
    <row r="256" spans="1:6" ht="15" customHeight="1" x14ac:dyDescent="0.25">
      <c r="A256" s="27" t="s">
        <v>259</v>
      </c>
      <c r="B256" s="16">
        <v>18</v>
      </c>
      <c r="C256" s="26">
        <v>323</v>
      </c>
      <c r="D256" s="33">
        <f t="shared" si="6"/>
        <v>5.1202273181573336E-3</v>
      </c>
      <c r="E256" s="26">
        <v>319.77</v>
      </c>
      <c r="F256" s="33">
        <f t="shared" si="7"/>
        <v>5.471721239241726E-3</v>
      </c>
    </row>
    <row r="257" spans="1:8" ht="15" customHeight="1" x14ac:dyDescent="0.25">
      <c r="A257" s="27" t="s">
        <v>260</v>
      </c>
      <c r="B257" s="16">
        <v>7</v>
      </c>
      <c r="C257" s="26">
        <v>131.05000000000001</v>
      </c>
      <c r="D257" s="33">
        <f t="shared" si="6"/>
        <v>2.0774173066393769E-3</v>
      </c>
      <c r="E257" s="26">
        <v>127.73079000000001</v>
      </c>
      <c r="F257" s="33">
        <f t="shared" si="7"/>
        <v>2.1856561795919717E-3</v>
      </c>
    </row>
    <row r="258" spans="1:8" ht="15" customHeight="1" x14ac:dyDescent="0.25">
      <c r="A258" s="27" t="s">
        <v>222</v>
      </c>
      <c r="B258" s="16">
        <v>9</v>
      </c>
      <c r="C258" s="26">
        <v>144</v>
      </c>
      <c r="D258" s="33">
        <f t="shared" si="6"/>
        <v>2.2827019622744769E-3</v>
      </c>
      <c r="E258" s="26">
        <v>142.56</v>
      </c>
      <c r="F258" s="33">
        <f t="shared" si="7"/>
        <v>2.4394051345226269E-3</v>
      </c>
    </row>
    <row r="259" spans="1:8" ht="15" customHeight="1" x14ac:dyDescent="0.25">
      <c r="A259" s="27" t="s">
        <v>225</v>
      </c>
      <c r="B259" s="16">
        <v>1</v>
      </c>
      <c r="C259" s="26">
        <v>24</v>
      </c>
      <c r="D259" s="33">
        <f t="shared" si="6"/>
        <v>3.8045032704574618E-4</v>
      </c>
      <c r="E259" s="26">
        <v>23.76</v>
      </c>
      <c r="F259" s="33">
        <f t="shared" si="7"/>
        <v>4.0656752242043784E-4</v>
      </c>
    </row>
    <row r="260" spans="1:8" ht="15" customHeight="1" x14ac:dyDescent="0.25">
      <c r="A260" s="28" t="s">
        <v>228</v>
      </c>
      <c r="B260" s="16">
        <v>5</v>
      </c>
      <c r="C260" s="26">
        <v>83</v>
      </c>
      <c r="D260" s="33">
        <f t="shared" si="6"/>
        <v>1.3157240476998722E-3</v>
      </c>
      <c r="E260" s="26">
        <v>82.17</v>
      </c>
      <c r="F260" s="33">
        <f t="shared" si="7"/>
        <v>1.4060460150373477E-3</v>
      </c>
    </row>
    <row r="261" spans="1:8" ht="15" customHeight="1" x14ac:dyDescent="0.25">
      <c r="A261" s="27" t="s">
        <v>261</v>
      </c>
      <c r="B261" s="16">
        <v>8</v>
      </c>
      <c r="C261" s="26">
        <v>129</v>
      </c>
      <c r="D261" s="33">
        <f t="shared" si="6"/>
        <v>2.0449205078708855E-3</v>
      </c>
      <c r="E261" s="26">
        <v>127.71</v>
      </c>
      <c r="F261" s="33">
        <f t="shared" si="7"/>
        <v>2.1853004330098535E-3</v>
      </c>
    </row>
    <row r="262" spans="1:8" ht="15" customHeight="1" x14ac:dyDescent="0.25">
      <c r="A262" s="27" t="s">
        <v>262</v>
      </c>
      <c r="B262" s="16">
        <v>3</v>
      </c>
      <c r="C262" s="26">
        <v>44</v>
      </c>
      <c r="D262" s="33">
        <f t="shared" si="6"/>
        <v>6.9749226625053461E-4</v>
      </c>
      <c r="E262" s="26">
        <v>43.56</v>
      </c>
      <c r="F262" s="33">
        <f t="shared" si="7"/>
        <v>7.4537379110413611E-4</v>
      </c>
    </row>
    <row r="263" spans="1:8" ht="15" customHeight="1" x14ac:dyDescent="0.25">
      <c r="A263" s="27" t="s">
        <v>224</v>
      </c>
      <c r="B263" s="16">
        <v>4</v>
      </c>
      <c r="C263" s="26">
        <v>79</v>
      </c>
      <c r="D263" s="33">
        <f t="shared" si="6"/>
        <v>1.2523156598589144E-3</v>
      </c>
      <c r="E263" s="26">
        <v>75.452100000000002</v>
      </c>
      <c r="F263" s="33">
        <f t="shared" si="7"/>
        <v>1.2910931548156194E-3</v>
      </c>
      <c r="G263" s="31"/>
      <c r="H263" s="32"/>
    </row>
    <row r="264" spans="1:8" ht="15" customHeight="1" x14ac:dyDescent="0.25">
      <c r="A264" s="27" t="s">
        <v>223</v>
      </c>
      <c r="B264" s="16">
        <v>3</v>
      </c>
      <c r="C264" s="26">
        <v>70</v>
      </c>
      <c r="D264" s="33">
        <f t="shared" si="6"/>
        <v>1.1096467872167596E-3</v>
      </c>
      <c r="E264" s="26">
        <v>48.136539999999997</v>
      </c>
      <c r="F264" s="33">
        <f t="shared" si="7"/>
        <v>8.2368492448199918E-4</v>
      </c>
      <c r="G264" s="31"/>
      <c r="H264" s="32"/>
    </row>
    <row r="265" spans="1:8" ht="15.75" x14ac:dyDescent="0.25">
      <c r="A265" s="27" t="s">
        <v>227</v>
      </c>
      <c r="B265" s="17">
        <v>12</v>
      </c>
      <c r="C265" s="36">
        <v>219.15</v>
      </c>
      <c r="D265" s="33">
        <f t="shared" si="6"/>
        <v>3.47398704883647E-3</v>
      </c>
      <c r="E265" s="36">
        <v>216.95849999999999</v>
      </c>
      <c r="F265" s="33">
        <f t="shared" si="7"/>
        <v>3.7124696891016229E-3</v>
      </c>
      <c r="G265" s="31"/>
      <c r="H265" s="32"/>
    </row>
    <row r="266" spans="1:8" ht="15.75" x14ac:dyDescent="0.25">
      <c r="A266" s="27" t="s">
        <v>226</v>
      </c>
      <c r="B266" s="17">
        <v>4</v>
      </c>
      <c r="C266" s="36">
        <v>67</v>
      </c>
      <c r="D266" s="33">
        <f t="shared" si="6"/>
        <v>1.0620904963360414E-3</v>
      </c>
      <c r="E266" s="36">
        <v>66.33</v>
      </c>
      <c r="F266" s="33">
        <f t="shared" si="7"/>
        <v>1.1350010000903889E-3</v>
      </c>
      <c r="G266" s="31"/>
      <c r="H266" s="32"/>
    </row>
    <row r="267" spans="1:8" ht="15.75" x14ac:dyDescent="0.25">
      <c r="A267" s="29" t="s">
        <v>263</v>
      </c>
      <c r="B267" s="18">
        <v>2</v>
      </c>
      <c r="C267" s="37">
        <v>46</v>
      </c>
      <c r="D267" s="33">
        <f t="shared" si="6"/>
        <v>7.2919646017101348E-4</v>
      </c>
      <c r="E267" s="37">
        <v>43.95899</v>
      </c>
      <c r="F267" s="33">
        <f t="shared" si="7"/>
        <v>7.5220107964666684E-4</v>
      </c>
    </row>
    <row r="268" spans="1:8" ht="15.75" x14ac:dyDescent="0.25">
      <c r="A268" s="28" t="s">
        <v>152</v>
      </c>
      <c r="B268" s="18">
        <v>9</v>
      </c>
      <c r="C268" s="37">
        <v>195.35</v>
      </c>
      <c r="D268" s="33">
        <f t="shared" ref="D268:D270" si="8">C268*100/$C$12</f>
        <v>3.0967071411827714E-3</v>
      </c>
      <c r="E268" s="37">
        <v>188.98330999999999</v>
      </c>
      <c r="F268" s="33">
        <f t="shared" ref="F268:F270" si="9">E268*100/$E$12</f>
        <v>3.2337742477067991E-3</v>
      </c>
    </row>
    <row r="269" spans="1:8" ht="15.75" x14ac:dyDescent="0.25">
      <c r="A269" s="27" t="s">
        <v>264</v>
      </c>
      <c r="B269" s="18">
        <v>4</v>
      </c>
      <c r="C269" s="37">
        <v>70.5</v>
      </c>
      <c r="D269" s="33">
        <f t="shared" si="8"/>
        <v>1.1175728356968794E-3</v>
      </c>
      <c r="E269" s="37">
        <v>69.795000000000002</v>
      </c>
      <c r="F269" s="33">
        <f t="shared" si="9"/>
        <v>1.1942920971100362E-3</v>
      </c>
    </row>
    <row r="270" spans="1:8" ht="15.75" x14ac:dyDescent="0.25">
      <c r="A270" s="30" t="s">
        <v>265</v>
      </c>
      <c r="B270" s="38">
        <v>30</v>
      </c>
      <c r="C270" s="39">
        <v>519.04999999999995</v>
      </c>
      <c r="D270" s="34">
        <f t="shared" si="8"/>
        <v>8.2280309272122713E-3</v>
      </c>
      <c r="E270" s="39">
        <v>512.38238000000001</v>
      </c>
      <c r="F270" s="34">
        <f t="shared" si="9"/>
        <v>8.7675940559127658E-3</v>
      </c>
    </row>
  </sheetData>
  <mergeCells count="2">
    <mergeCell ref="A8:G8"/>
    <mergeCell ref="A6:G6"/>
  </mergeCells>
  <phoneticPr fontId="0" type="noConversion"/>
  <printOptions horizontalCentered="1"/>
  <pageMargins left="0" right="0" top="0" bottom="0.59055118110236227" header="0" footer="0"/>
  <pageSetup scale="74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4.2.1_2015</vt:lpstr>
      <vt:lpstr>A_IMPRESIÓN_IM</vt:lpstr>
      <vt:lpstr>'4.2.1_2015'!Área_de_impresión</vt:lpstr>
      <vt:lpstr>'4.2.1_2015'!Imprimir_área_IM</vt:lpstr>
      <vt:lpstr>'4.2.1_2015'!Títulos_a_imprimir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Jose Luis Navarrete Vazquez</cp:lastModifiedBy>
  <cp:lastPrinted>2016-02-11T15:23:11Z</cp:lastPrinted>
  <dcterms:created xsi:type="dcterms:W3CDTF">2004-01-22T14:59:07Z</dcterms:created>
  <dcterms:modified xsi:type="dcterms:W3CDTF">2016-02-16T20:13:49Z</dcterms:modified>
</cp:coreProperties>
</file>